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defaultThemeVersion="124226"/>
  <bookViews>
    <workbookView xWindow="-15" yWindow="-15" windowWidth="20520" windowHeight="4035" tabRatio="754"/>
  </bookViews>
  <sheets>
    <sheet name="入力マニュアル" sheetId="4" r:id="rId1"/>
    <sheet name="記入例" sheetId="17" r:id="rId2"/>
    <sheet name="入力シート" sheetId="1" r:id="rId3"/>
    <sheet name="確認シート（印刷版_種目別入力_印刷版）" sheetId="11" r:id="rId4"/>
    <sheet name="出場資格確認書（入力_印刷版）" sheetId="12" r:id="rId5"/>
    <sheet name="プログラム並記確認シート（入力_印刷版）" sheetId="13" r:id="rId6"/>
    <sheet name="ADカード（印刷不要_入場種目）" sheetId="18" r:id="rId7"/>
    <sheet name="WORK" sheetId="15" state="hidden" r:id="rId8"/>
    <sheet name="リスト" sheetId="16" state="hidden" r:id="rId9"/>
  </sheets>
  <definedNames>
    <definedName name="_xlnm.Print_Area" localSheetId="6">'ADカード（印刷不要_入場種目）'!$A$1:$BT$97</definedName>
    <definedName name="_xlnm.Print_Area" localSheetId="3">'確認シート（印刷版_種目別入力_印刷版）'!$A$1:$EI$97</definedName>
    <definedName name="_xlnm.Print_Area" localSheetId="1">記入例!$A$1:$BW$98</definedName>
    <definedName name="_xlnm.Print_Area" localSheetId="4">'出場資格確認書（入力_印刷版）'!$A$1:$BG$94</definedName>
    <definedName name="_xlnm.Print_Area" localSheetId="2">入力シート!$A$1:$BW$98</definedName>
    <definedName name="_xlnm.Print_Area" localSheetId="0">入力マニュアル!$A$1:$BC$275</definedName>
  </definedNames>
  <calcPr calcId="145621"/>
</workbook>
</file>

<file path=xl/calcChain.xml><?xml version="1.0" encoding="utf-8"?>
<calcChain xmlns="http://schemas.openxmlformats.org/spreadsheetml/2006/main">
  <c r="BR96" i="18" l="1"/>
  <c r="BP96" i="18"/>
  <c r="BN96" i="18"/>
  <c r="BL96" i="18"/>
  <c r="BJ96" i="18"/>
  <c r="BH96" i="18"/>
  <c r="BF96" i="18"/>
  <c r="BD96" i="18"/>
  <c r="BB96" i="18"/>
  <c r="AZ96" i="18"/>
  <c r="BR95" i="18"/>
  <c r="BP95" i="18"/>
  <c r="BN95" i="18"/>
  <c r="BL95" i="18"/>
  <c r="BJ95" i="18"/>
  <c r="BH95" i="18"/>
  <c r="BF95" i="18"/>
  <c r="BD95" i="18"/>
  <c r="BB95" i="18"/>
  <c r="AZ95" i="18"/>
  <c r="BR94" i="18"/>
  <c r="BP94" i="18"/>
  <c r="BN94" i="18"/>
  <c r="BL94" i="18"/>
  <c r="BJ94" i="18"/>
  <c r="BH94" i="18"/>
  <c r="BF94" i="18"/>
  <c r="BD94" i="18"/>
  <c r="BB94" i="18"/>
  <c r="AZ94" i="18"/>
  <c r="BR93" i="18"/>
  <c r="BP93" i="18"/>
  <c r="BN93" i="18"/>
  <c r="BL93" i="18"/>
  <c r="BJ93" i="18"/>
  <c r="BH93" i="18"/>
  <c r="BF93" i="18"/>
  <c r="BD93" i="18"/>
  <c r="BB93" i="18"/>
  <c r="AZ93" i="18"/>
  <c r="BR92" i="18"/>
  <c r="BP92" i="18"/>
  <c r="BN92" i="18"/>
  <c r="BL92" i="18"/>
  <c r="BJ92" i="18"/>
  <c r="BH92" i="18"/>
  <c r="BF92" i="18"/>
  <c r="BD92" i="18"/>
  <c r="BB92" i="18"/>
  <c r="AZ92" i="18"/>
  <c r="BR91" i="18"/>
  <c r="BP91" i="18"/>
  <c r="BN91" i="18"/>
  <c r="BL91" i="18"/>
  <c r="BJ91" i="18"/>
  <c r="BH91" i="18"/>
  <c r="BF91" i="18"/>
  <c r="BD91" i="18"/>
  <c r="BB91" i="18"/>
  <c r="AZ91" i="18"/>
  <c r="BR90" i="18"/>
  <c r="BP90" i="18"/>
  <c r="BN90" i="18"/>
  <c r="BL90" i="18"/>
  <c r="BJ90" i="18"/>
  <c r="BH90" i="18"/>
  <c r="BF90" i="18"/>
  <c r="BD90" i="18"/>
  <c r="BB90" i="18"/>
  <c r="AZ90" i="18"/>
  <c r="BR89" i="18"/>
  <c r="BP89" i="18"/>
  <c r="BN89" i="18"/>
  <c r="BL89" i="18"/>
  <c r="BJ89" i="18"/>
  <c r="BH89" i="18"/>
  <c r="BF89" i="18"/>
  <c r="BD89" i="18"/>
  <c r="BB89" i="18"/>
  <c r="AZ89" i="18"/>
  <c r="BR88" i="18"/>
  <c r="BP88" i="18"/>
  <c r="BN88" i="18"/>
  <c r="BL88" i="18"/>
  <c r="BJ88" i="18"/>
  <c r="BH88" i="18"/>
  <c r="BF88" i="18"/>
  <c r="BD88" i="18"/>
  <c r="BB88" i="18"/>
  <c r="AZ88" i="18"/>
  <c r="BR87" i="18"/>
  <c r="BP87" i="18"/>
  <c r="BN87" i="18"/>
  <c r="BL87" i="18"/>
  <c r="BJ87" i="18"/>
  <c r="BH87" i="18"/>
  <c r="BF87" i="18"/>
  <c r="BD87" i="18"/>
  <c r="BB87" i="18"/>
  <c r="AZ87" i="18"/>
  <c r="BR86" i="18"/>
  <c r="BP86" i="18"/>
  <c r="BN86" i="18"/>
  <c r="BL86" i="18"/>
  <c r="BJ86" i="18"/>
  <c r="BH86" i="18"/>
  <c r="BF86" i="18"/>
  <c r="BD86" i="18"/>
  <c r="BB86" i="18"/>
  <c r="AZ86" i="18"/>
  <c r="BR85" i="18"/>
  <c r="BP85" i="18"/>
  <c r="BN85" i="18"/>
  <c r="BL85" i="18"/>
  <c r="BJ85" i="18"/>
  <c r="BH85" i="18"/>
  <c r="BF85" i="18"/>
  <c r="BD85" i="18"/>
  <c r="BB85" i="18"/>
  <c r="AZ85" i="18"/>
  <c r="BR84" i="18"/>
  <c r="BP84" i="18"/>
  <c r="BN84" i="18"/>
  <c r="BL84" i="18"/>
  <c r="BJ84" i="18"/>
  <c r="BH84" i="18"/>
  <c r="BF84" i="18"/>
  <c r="BD84" i="18"/>
  <c r="BB84" i="18"/>
  <c r="AZ84" i="18"/>
  <c r="BR83" i="18"/>
  <c r="BP83" i="18"/>
  <c r="BN83" i="18"/>
  <c r="BL83" i="18"/>
  <c r="BJ83" i="18"/>
  <c r="BH83" i="18"/>
  <c r="BF83" i="18"/>
  <c r="BD83" i="18"/>
  <c r="BB83" i="18"/>
  <c r="AZ83" i="18"/>
  <c r="BR82" i="18"/>
  <c r="BP82" i="18"/>
  <c r="BN82" i="18"/>
  <c r="BL82" i="18"/>
  <c r="BJ82" i="18"/>
  <c r="BH82" i="18"/>
  <c r="BF82" i="18"/>
  <c r="BD82" i="18"/>
  <c r="BB82" i="18"/>
  <c r="AZ82" i="18"/>
  <c r="BR81" i="18"/>
  <c r="BP81" i="18"/>
  <c r="BN81" i="18"/>
  <c r="BL81" i="18"/>
  <c r="BJ81" i="18"/>
  <c r="BH81" i="18"/>
  <c r="BF81" i="18"/>
  <c r="BD81" i="18"/>
  <c r="BB81" i="18"/>
  <c r="AZ81" i="18"/>
  <c r="BR80" i="18"/>
  <c r="BP80" i="18"/>
  <c r="BN80" i="18"/>
  <c r="BL80" i="18"/>
  <c r="BJ80" i="18"/>
  <c r="BH80" i="18"/>
  <c r="BF80" i="18"/>
  <c r="BD80" i="18"/>
  <c r="BB80" i="18"/>
  <c r="AZ80" i="18"/>
  <c r="BR79" i="18"/>
  <c r="BP79" i="18"/>
  <c r="BN79" i="18"/>
  <c r="BL79" i="18"/>
  <c r="BJ79" i="18"/>
  <c r="BH79" i="18"/>
  <c r="BF79" i="18"/>
  <c r="BD79" i="18"/>
  <c r="BB79" i="18"/>
  <c r="AZ79" i="18"/>
  <c r="BR78" i="18"/>
  <c r="BP78" i="18"/>
  <c r="BN78" i="18"/>
  <c r="BL78" i="18"/>
  <c r="BJ78" i="18"/>
  <c r="BH78" i="18"/>
  <c r="BF78" i="18"/>
  <c r="BD78" i="18"/>
  <c r="BB78" i="18"/>
  <c r="AZ78" i="18"/>
  <c r="BR77" i="18"/>
  <c r="BP77" i="18"/>
  <c r="BN77" i="18"/>
  <c r="BL77" i="18"/>
  <c r="BJ77" i="18"/>
  <c r="BH77" i="18"/>
  <c r="BF77" i="18"/>
  <c r="BD77" i="18"/>
  <c r="BB77" i="18"/>
  <c r="AZ77" i="18"/>
  <c r="BR76" i="18"/>
  <c r="BP76" i="18"/>
  <c r="BN76" i="18"/>
  <c r="BL76" i="18"/>
  <c r="BJ76" i="18"/>
  <c r="BH76" i="18"/>
  <c r="BF76" i="18"/>
  <c r="BD76" i="18"/>
  <c r="BB76" i="18"/>
  <c r="AZ76" i="18"/>
  <c r="BR75" i="18"/>
  <c r="BP75" i="18"/>
  <c r="BN75" i="18"/>
  <c r="BL75" i="18"/>
  <c r="BJ75" i="18"/>
  <c r="BH75" i="18"/>
  <c r="BF75" i="18"/>
  <c r="BD75" i="18"/>
  <c r="BB75" i="18"/>
  <c r="AZ75" i="18"/>
  <c r="BR74" i="18"/>
  <c r="BP74" i="18"/>
  <c r="BN74" i="18"/>
  <c r="BL74" i="18"/>
  <c r="BJ74" i="18"/>
  <c r="BH74" i="18"/>
  <c r="BF74" i="18"/>
  <c r="BD74" i="18"/>
  <c r="BB74" i="18"/>
  <c r="AZ74" i="18"/>
  <c r="BR73" i="18"/>
  <c r="BP73" i="18"/>
  <c r="BN73" i="18"/>
  <c r="BL73" i="18"/>
  <c r="BJ73" i="18"/>
  <c r="BH73" i="18"/>
  <c r="BF73" i="18"/>
  <c r="BD73" i="18"/>
  <c r="BB73" i="18"/>
  <c r="AZ73" i="18"/>
  <c r="BR72" i="18"/>
  <c r="BP72" i="18"/>
  <c r="BN72" i="18"/>
  <c r="BL72" i="18"/>
  <c r="BJ72" i="18"/>
  <c r="BH72" i="18"/>
  <c r="BF72" i="18"/>
  <c r="BD72" i="18"/>
  <c r="BB72" i="18"/>
  <c r="AZ72" i="18"/>
  <c r="BR71" i="18"/>
  <c r="BP71" i="18"/>
  <c r="BN71" i="18"/>
  <c r="BL71" i="18"/>
  <c r="BJ71" i="18"/>
  <c r="BH71" i="18"/>
  <c r="BF71" i="18"/>
  <c r="BD71" i="18"/>
  <c r="BB71" i="18"/>
  <c r="AZ71" i="18"/>
  <c r="BR70" i="18"/>
  <c r="BP70" i="18"/>
  <c r="BN70" i="18"/>
  <c r="BL70" i="18"/>
  <c r="BJ70" i="18"/>
  <c r="BH70" i="18"/>
  <c r="BF70" i="18"/>
  <c r="BD70" i="18"/>
  <c r="BB70" i="18"/>
  <c r="AZ70" i="18"/>
  <c r="BR69" i="18"/>
  <c r="BP69" i="18"/>
  <c r="BN69" i="18"/>
  <c r="BL69" i="18"/>
  <c r="BJ69" i="18"/>
  <c r="BH69" i="18"/>
  <c r="BF69" i="18"/>
  <c r="BD69" i="18"/>
  <c r="BB69" i="18"/>
  <c r="AZ69" i="18"/>
  <c r="BR68" i="18"/>
  <c r="BP68" i="18"/>
  <c r="BN68" i="18"/>
  <c r="BL68" i="18"/>
  <c r="BJ68" i="18"/>
  <c r="BH68" i="18"/>
  <c r="BF68" i="18"/>
  <c r="BD68" i="18"/>
  <c r="BB68" i="18"/>
  <c r="AZ68" i="18"/>
  <c r="BR67" i="18"/>
  <c r="BP67" i="18"/>
  <c r="BN67" i="18"/>
  <c r="BL67" i="18"/>
  <c r="BJ67" i="18"/>
  <c r="BH67" i="18"/>
  <c r="BF67" i="18"/>
  <c r="BD67" i="18"/>
  <c r="BB67" i="18"/>
  <c r="AZ67" i="18"/>
  <c r="BR66" i="18"/>
  <c r="BP66" i="18"/>
  <c r="BN66" i="18"/>
  <c r="BL66" i="18"/>
  <c r="BJ66" i="18"/>
  <c r="BH66" i="18"/>
  <c r="BF66" i="18"/>
  <c r="BD66" i="18"/>
  <c r="BB66" i="18"/>
  <c r="AZ66" i="18"/>
  <c r="BR65" i="18"/>
  <c r="BP65" i="18"/>
  <c r="BN65" i="18"/>
  <c r="BL65" i="18"/>
  <c r="BJ65" i="18"/>
  <c r="BH65" i="18"/>
  <c r="BF65" i="18"/>
  <c r="BD65" i="18"/>
  <c r="BB65" i="18"/>
  <c r="AZ65" i="18"/>
  <c r="BR64" i="18"/>
  <c r="BP64" i="18"/>
  <c r="BN64" i="18"/>
  <c r="BL64" i="18"/>
  <c r="BJ64" i="18"/>
  <c r="BH64" i="18"/>
  <c r="BF64" i="18"/>
  <c r="BD64" i="18"/>
  <c r="BB64" i="18"/>
  <c r="AZ64" i="18"/>
  <c r="BR63" i="18"/>
  <c r="BP63" i="18"/>
  <c r="BN63" i="18"/>
  <c r="BL63" i="18"/>
  <c r="BJ63" i="18"/>
  <c r="BH63" i="18"/>
  <c r="BF63" i="18"/>
  <c r="BD63" i="18"/>
  <c r="BB63" i="18"/>
  <c r="AZ63" i="18"/>
  <c r="BR62" i="18"/>
  <c r="BP62" i="18"/>
  <c r="BN62" i="18"/>
  <c r="BL62" i="18"/>
  <c r="BJ62" i="18"/>
  <c r="BH62" i="18"/>
  <c r="BF62" i="18"/>
  <c r="BD62" i="18"/>
  <c r="BB62" i="18"/>
  <c r="AZ62" i="18"/>
  <c r="BR61" i="18"/>
  <c r="BP61" i="18"/>
  <c r="BN61" i="18"/>
  <c r="BL61" i="18"/>
  <c r="BJ61" i="18"/>
  <c r="BH61" i="18"/>
  <c r="BF61" i="18"/>
  <c r="BD61" i="18"/>
  <c r="BB61" i="18"/>
  <c r="AZ61" i="18"/>
  <c r="BR60" i="18"/>
  <c r="BP60" i="18"/>
  <c r="BN60" i="18"/>
  <c r="BL60" i="18"/>
  <c r="BJ60" i="18"/>
  <c r="BH60" i="18"/>
  <c r="BF60" i="18"/>
  <c r="BD60" i="18"/>
  <c r="BB60" i="18"/>
  <c r="AZ60" i="18"/>
  <c r="BR59" i="18"/>
  <c r="BP59" i="18"/>
  <c r="BN59" i="18"/>
  <c r="BL59" i="18"/>
  <c r="BJ59" i="18"/>
  <c r="BH59" i="18"/>
  <c r="BF59" i="18"/>
  <c r="BD59" i="18"/>
  <c r="BB59" i="18"/>
  <c r="AZ59" i="18"/>
  <c r="BR58" i="18"/>
  <c r="BP58" i="18"/>
  <c r="BN58" i="18"/>
  <c r="BL58" i="18"/>
  <c r="BJ58" i="18"/>
  <c r="BH58" i="18"/>
  <c r="BF58" i="18"/>
  <c r="BD58" i="18"/>
  <c r="BB58" i="18"/>
  <c r="AZ58" i="18"/>
  <c r="BR57" i="18"/>
  <c r="BP57" i="18"/>
  <c r="BN57" i="18"/>
  <c r="BL57" i="18"/>
  <c r="BJ57" i="18"/>
  <c r="BH57" i="18"/>
  <c r="BF57" i="18"/>
  <c r="BD57" i="18"/>
  <c r="BB57" i="18"/>
  <c r="AZ57" i="18"/>
  <c r="BR56" i="18"/>
  <c r="BP56" i="18"/>
  <c r="BN56" i="18"/>
  <c r="BL56" i="18"/>
  <c r="BJ56" i="18"/>
  <c r="BH56" i="18"/>
  <c r="BF56" i="18"/>
  <c r="BD56" i="18"/>
  <c r="BB56" i="18"/>
  <c r="AZ56" i="18"/>
  <c r="BR55" i="18"/>
  <c r="BP55" i="18"/>
  <c r="BN55" i="18"/>
  <c r="BL55" i="18"/>
  <c r="BJ55" i="18"/>
  <c r="BH55" i="18"/>
  <c r="BF55" i="18"/>
  <c r="BD55" i="18"/>
  <c r="BB55" i="18"/>
  <c r="AZ55" i="18"/>
  <c r="BR54" i="18"/>
  <c r="BP54" i="18"/>
  <c r="BN54" i="18"/>
  <c r="BL54" i="18"/>
  <c r="BJ54" i="18"/>
  <c r="BH54" i="18"/>
  <c r="BF54" i="18"/>
  <c r="BD54" i="18"/>
  <c r="BB54" i="18"/>
  <c r="AZ54" i="18"/>
  <c r="BR53" i="18"/>
  <c r="BP53" i="18"/>
  <c r="BN53" i="18"/>
  <c r="BL53" i="18"/>
  <c r="BJ53" i="18"/>
  <c r="BH53" i="18"/>
  <c r="BF53" i="18"/>
  <c r="BD53" i="18"/>
  <c r="BB53" i="18"/>
  <c r="AZ53" i="18"/>
  <c r="BR52" i="18"/>
  <c r="BP52" i="18"/>
  <c r="BN52" i="18"/>
  <c r="BL52" i="18"/>
  <c r="BJ52" i="18"/>
  <c r="BH52" i="18"/>
  <c r="BF52" i="18"/>
  <c r="BD52" i="18"/>
  <c r="BB52" i="18"/>
  <c r="AZ52" i="18"/>
  <c r="BR51" i="18"/>
  <c r="BP51" i="18"/>
  <c r="BN51" i="18"/>
  <c r="BL51" i="18"/>
  <c r="BJ51" i="18"/>
  <c r="BH51" i="18"/>
  <c r="BF51" i="18"/>
  <c r="BD51" i="18"/>
  <c r="BB51" i="18"/>
  <c r="AZ51" i="18"/>
  <c r="BR50" i="18"/>
  <c r="BP50" i="18"/>
  <c r="BN50" i="18"/>
  <c r="BL50" i="18"/>
  <c r="BJ50" i="18"/>
  <c r="BH50" i="18"/>
  <c r="BF50" i="18"/>
  <c r="BD50" i="18"/>
  <c r="BB50" i="18"/>
  <c r="AZ50" i="18"/>
  <c r="BR49" i="18"/>
  <c r="BP49" i="18"/>
  <c r="BN49" i="18"/>
  <c r="BL49" i="18"/>
  <c r="BJ49" i="18"/>
  <c r="BH49" i="18"/>
  <c r="BF49" i="18"/>
  <c r="BD49" i="18"/>
  <c r="BB49" i="18"/>
  <c r="AZ49" i="18"/>
  <c r="BR48" i="18"/>
  <c r="BP48" i="18"/>
  <c r="BN48" i="18"/>
  <c r="BL48" i="18"/>
  <c r="BJ48" i="18"/>
  <c r="BH48" i="18"/>
  <c r="BF48" i="18"/>
  <c r="BD48" i="18"/>
  <c r="BB48" i="18"/>
  <c r="AZ48" i="18"/>
  <c r="BR47" i="18"/>
  <c r="BP47" i="18"/>
  <c r="BN47" i="18"/>
  <c r="BL47" i="18"/>
  <c r="BJ47" i="18"/>
  <c r="BH47" i="18"/>
  <c r="BF47" i="18"/>
  <c r="BD47" i="18"/>
  <c r="BB47" i="18"/>
  <c r="AZ47" i="18"/>
  <c r="BR46" i="18"/>
  <c r="BP46" i="18"/>
  <c r="BN46" i="18"/>
  <c r="BL46" i="18"/>
  <c r="BJ46" i="18"/>
  <c r="BH46" i="18"/>
  <c r="BF46" i="18"/>
  <c r="BD46" i="18"/>
  <c r="BB46" i="18"/>
  <c r="AZ46" i="18"/>
  <c r="BR45" i="18"/>
  <c r="BP45" i="18"/>
  <c r="BN45" i="18"/>
  <c r="BL45" i="18"/>
  <c r="BJ45" i="18"/>
  <c r="BH45" i="18"/>
  <c r="BF45" i="18"/>
  <c r="BD45" i="18"/>
  <c r="BB45" i="18"/>
  <c r="AZ45" i="18"/>
  <c r="BR44" i="18"/>
  <c r="BP44" i="18"/>
  <c r="BN44" i="18"/>
  <c r="BL44" i="18"/>
  <c r="BJ44" i="18"/>
  <c r="BH44" i="18"/>
  <c r="BF44" i="18"/>
  <c r="BD44" i="18"/>
  <c r="BB44" i="18"/>
  <c r="AZ44" i="18"/>
  <c r="BR43" i="18"/>
  <c r="BP43" i="18"/>
  <c r="BN43" i="18"/>
  <c r="BL43" i="18"/>
  <c r="BJ43" i="18"/>
  <c r="BH43" i="18"/>
  <c r="BF43" i="18"/>
  <c r="BD43" i="18"/>
  <c r="BB43" i="18"/>
  <c r="AZ43" i="18"/>
  <c r="BR42" i="18"/>
  <c r="BP42" i="18"/>
  <c r="BN42" i="18"/>
  <c r="BL42" i="18"/>
  <c r="BJ42" i="18"/>
  <c r="BH42" i="18"/>
  <c r="BF42" i="18"/>
  <c r="BD42" i="18"/>
  <c r="BB42" i="18"/>
  <c r="AZ42" i="18"/>
  <c r="BR41" i="18"/>
  <c r="BP41" i="18"/>
  <c r="BN41" i="18"/>
  <c r="BL41" i="18"/>
  <c r="BJ41" i="18"/>
  <c r="BH41" i="18"/>
  <c r="BF41" i="18"/>
  <c r="BD41" i="18"/>
  <c r="BB41" i="18"/>
  <c r="AZ41" i="18"/>
  <c r="BR40" i="18"/>
  <c r="BP40" i="18"/>
  <c r="BN40" i="18"/>
  <c r="BL40" i="18"/>
  <c r="BJ40" i="18"/>
  <c r="BH40" i="18"/>
  <c r="BF40" i="18"/>
  <c r="BD40" i="18"/>
  <c r="BB40" i="18"/>
  <c r="AZ40" i="18"/>
  <c r="BR39" i="18"/>
  <c r="BP39" i="18"/>
  <c r="BN39" i="18"/>
  <c r="BL39" i="18"/>
  <c r="BJ39" i="18"/>
  <c r="BH39" i="18"/>
  <c r="BF39" i="18"/>
  <c r="BD39" i="18"/>
  <c r="BB39" i="18"/>
  <c r="AZ39" i="18"/>
  <c r="BR38" i="18"/>
  <c r="BP38" i="18"/>
  <c r="BN38" i="18"/>
  <c r="BL38" i="18"/>
  <c r="BJ38" i="18"/>
  <c r="BH38" i="18"/>
  <c r="BF38" i="18"/>
  <c r="BD38" i="18"/>
  <c r="BB38" i="18"/>
  <c r="AZ38" i="18"/>
  <c r="BR37" i="18"/>
  <c r="BP37" i="18"/>
  <c r="BN37" i="18"/>
  <c r="BL37" i="18"/>
  <c r="BJ37" i="18"/>
  <c r="BH37" i="18"/>
  <c r="BF37" i="18"/>
  <c r="BD37" i="18"/>
  <c r="BB37" i="18"/>
  <c r="AZ37" i="18"/>
  <c r="BR36" i="18"/>
  <c r="BP36" i="18"/>
  <c r="BN36" i="18"/>
  <c r="BL36" i="18"/>
  <c r="BJ36" i="18"/>
  <c r="BH36" i="18"/>
  <c r="BF36" i="18"/>
  <c r="BD36" i="18"/>
  <c r="BB36" i="18"/>
  <c r="AZ36" i="18"/>
  <c r="BR35" i="18"/>
  <c r="BP35" i="18"/>
  <c r="BN35" i="18"/>
  <c r="BL35" i="18"/>
  <c r="BJ35" i="18"/>
  <c r="BH35" i="18"/>
  <c r="BF35" i="18"/>
  <c r="BD35" i="18"/>
  <c r="BB35" i="18"/>
  <c r="AZ35" i="18"/>
  <c r="BR34" i="18"/>
  <c r="BP34" i="18"/>
  <c r="BN34" i="18"/>
  <c r="BL34" i="18"/>
  <c r="BJ34" i="18"/>
  <c r="BH34" i="18"/>
  <c r="BF34" i="18"/>
  <c r="BD34" i="18"/>
  <c r="BB34" i="18"/>
  <c r="AZ34" i="18"/>
  <c r="BR33" i="18"/>
  <c r="BP33" i="18"/>
  <c r="BN33" i="18"/>
  <c r="BL33" i="18"/>
  <c r="BJ33" i="18"/>
  <c r="BH33" i="18"/>
  <c r="BF33" i="18"/>
  <c r="BD33" i="18"/>
  <c r="BB33" i="18"/>
  <c r="AZ33" i="18"/>
  <c r="BR32" i="18"/>
  <c r="BP32" i="18"/>
  <c r="BN32" i="18"/>
  <c r="BL32" i="18"/>
  <c r="BJ32" i="18"/>
  <c r="BH32" i="18"/>
  <c r="BF32" i="18"/>
  <c r="BD32" i="18"/>
  <c r="BB32" i="18"/>
  <c r="AZ32" i="18"/>
  <c r="BR31" i="18"/>
  <c r="BP31" i="18"/>
  <c r="BN31" i="18"/>
  <c r="BL31" i="18"/>
  <c r="BJ31" i="18"/>
  <c r="BH31" i="18"/>
  <c r="BF31" i="18"/>
  <c r="BD31" i="18"/>
  <c r="BB31" i="18"/>
  <c r="AZ31" i="18"/>
  <c r="BR30" i="18"/>
  <c r="BP30" i="18"/>
  <c r="BN30" i="18"/>
  <c r="BL30" i="18"/>
  <c r="BJ30" i="18"/>
  <c r="BH30" i="18"/>
  <c r="BF30" i="18"/>
  <c r="BD30" i="18"/>
  <c r="BB30" i="18"/>
  <c r="AZ30" i="18"/>
  <c r="BR29" i="18"/>
  <c r="BP29" i="18"/>
  <c r="BN29" i="18"/>
  <c r="BL29" i="18"/>
  <c r="BJ29" i="18"/>
  <c r="BH29" i="18"/>
  <c r="BF29" i="18"/>
  <c r="BD29" i="18"/>
  <c r="BB29" i="18"/>
  <c r="AZ29" i="18"/>
  <c r="BR28" i="18"/>
  <c r="BP28" i="18"/>
  <c r="BN28" i="18"/>
  <c r="BL28" i="18"/>
  <c r="BJ28" i="18"/>
  <c r="BH28" i="18"/>
  <c r="BF28" i="18"/>
  <c r="BD28" i="18"/>
  <c r="BB28" i="18"/>
  <c r="AZ28" i="18"/>
  <c r="BR27" i="18"/>
  <c r="BP27" i="18"/>
  <c r="BN27" i="18"/>
  <c r="BL27" i="18"/>
  <c r="BJ27" i="18"/>
  <c r="BH27" i="18"/>
  <c r="BF27" i="18"/>
  <c r="BD27" i="18"/>
  <c r="BB27" i="18"/>
  <c r="AZ27" i="18"/>
  <c r="AX96" i="18" l="1"/>
  <c r="AV96" i="18"/>
  <c r="AT96" i="18"/>
  <c r="AQ96" i="18"/>
  <c r="AO96" i="18"/>
  <c r="AF96" i="18"/>
  <c r="W96" i="18"/>
  <c r="P96" i="18"/>
  <c r="K96" i="18"/>
  <c r="G96" i="18"/>
  <c r="C96" i="18"/>
  <c r="AX95" i="18"/>
  <c r="AV95" i="18"/>
  <c r="AT95" i="18"/>
  <c r="AQ95" i="18"/>
  <c r="AO95" i="18"/>
  <c r="AF95" i="18"/>
  <c r="W95" i="18"/>
  <c r="P95" i="18"/>
  <c r="K95" i="18"/>
  <c r="G95" i="18"/>
  <c r="C95" i="18"/>
  <c r="AX94" i="18"/>
  <c r="AV94" i="18"/>
  <c r="AT94" i="18"/>
  <c r="AQ94" i="18"/>
  <c r="AO94" i="18"/>
  <c r="AF94" i="18"/>
  <c r="W94" i="18"/>
  <c r="P94" i="18"/>
  <c r="K94" i="18"/>
  <c r="G94" i="18"/>
  <c r="C94" i="18"/>
  <c r="AX93" i="18"/>
  <c r="AV93" i="18"/>
  <c r="AT93" i="18"/>
  <c r="AQ93" i="18"/>
  <c r="AO93" i="18"/>
  <c r="AF93" i="18"/>
  <c r="W93" i="18"/>
  <c r="P93" i="18"/>
  <c r="K93" i="18"/>
  <c r="G93" i="18"/>
  <c r="C93" i="18"/>
  <c r="AX92" i="18"/>
  <c r="AV92" i="18"/>
  <c r="AT92" i="18"/>
  <c r="AQ92" i="18"/>
  <c r="AO92" i="18"/>
  <c r="AF92" i="18"/>
  <c r="W92" i="18"/>
  <c r="P92" i="18"/>
  <c r="K92" i="18"/>
  <c r="G92" i="18"/>
  <c r="C92" i="18"/>
  <c r="AX91" i="18"/>
  <c r="AV91" i="18"/>
  <c r="AT91" i="18"/>
  <c r="AQ91" i="18"/>
  <c r="AO91" i="18"/>
  <c r="AF91" i="18"/>
  <c r="W91" i="18"/>
  <c r="P91" i="18"/>
  <c r="K91" i="18"/>
  <c r="G91" i="18"/>
  <c r="C91" i="18"/>
  <c r="AX90" i="18"/>
  <c r="AV90" i="18"/>
  <c r="AT90" i="18"/>
  <c r="AQ90" i="18"/>
  <c r="AO90" i="18"/>
  <c r="AF90" i="18"/>
  <c r="W90" i="18"/>
  <c r="P90" i="18"/>
  <c r="K90" i="18"/>
  <c r="G90" i="18"/>
  <c r="C90" i="18"/>
  <c r="AX89" i="18"/>
  <c r="AV89" i="18"/>
  <c r="AT89" i="18"/>
  <c r="AQ89" i="18"/>
  <c r="AO89" i="18"/>
  <c r="AF89" i="18"/>
  <c r="W89" i="18"/>
  <c r="P89" i="18"/>
  <c r="K89" i="18"/>
  <c r="G89" i="18"/>
  <c r="C89" i="18"/>
  <c r="AX88" i="18"/>
  <c r="AV88" i="18"/>
  <c r="AT88" i="18"/>
  <c r="AQ88" i="18"/>
  <c r="AO88" i="18"/>
  <c r="AF88" i="18"/>
  <c r="W88" i="18"/>
  <c r="P88" i="18"/>
  <c r="K88" i="18"/>
  <c r="G88" i="18"/>
  <c r="C88" i="18"/>
  <c r="AX87" i="18"/>
  <c r="AV87" i="18"/>
  <c r="AT87" i="18"/>
  <c r="AQ87" i="18"/>
  <c r="AO87" i="18"/>
  <c r="AF87" i="18"/>
  <c r="W87" i="18"/>
  <c r="P87" i="18"/>
  <c r="K87" i="18"/>
  <c r="G87" i="18"/>
  <c r="C87" i="18"/>
  <c r="AX86" i="18"/>
  <c r="AV86" i="18"/>
  <c r="AT86" i="18"/>
  <c r="AQ86" i="18"/>
  <c r="AO86" i="18"/>
  <c r="AF86" i="18"/>
  <c r="W86" i="18"/>
  <c r="P86" i="18"/>
  <c r="K86" i="18"/>
  <c r="G86" i="18"/>
  <c r="C86" i="18"/>
  <c r="AX85" i="18"/>
  <c r="AV85" i="18"/>
  <c r="AT85" i="18"/>
  <c r="AQ85" i="18"/>
  <c r="AO85" i="18"/>
  <c r="AF85" i="18"/>
  <c r="W85" i="18"/>
  <c r="P85" i="18"/>
  <c r="K85" i="18"/>
  <c r="G85" i="18"/>
  <c r="C85" i="18"/>
  <c r="AX84" i="18"/>
  <c r="AV84" i="18"/>
  <c r="AT84" i="18"/>
  <c r="AQ84" i="18"/>
  <c r="AO84" i="18"/>
  <c r="AF84" i="18"/>
  <c r="W84" i="18"/>
  <c r="P84" i="18"/>
  <c r="K84" i="18"/>
  <c r="G84" i="18"/>
  <c r="C84" i="18"/>
  <c r="AX83" i="18"/>
  <c r="AV83" i="18"/>
  <c r="AT83" i="18"/>
  <c r="AQ83" i="18"/>
  <c r="AO83" i="18"/>
  <c r="AF83" i="18"/>
  <c r="W83" i="18"/>
  <c r="P83" i="18"/>
  <c r="K83" i="18"/>
  <c r="G83" i="18"/>
  <c r="C83" i="18"/>
  <c r="AX82" i="18"/>
  <c r="AV82" i="18"/>
  <c r="AT82" i="18"/>
  <c r="AQ82" i="18"/>
  <c r="AO82" i="18"/>
  <c r="AF82" i="18"/>
  <c r="W82" i="18"/>
  <c r="P82" i="18"/>
  <c r="K82" i="18"/>
  <c r="G82" i="18"/>
  <c r="C82" i="18"/>
  <c r="AX81" i="18"/>
  <c r="AV81" i="18"/>
  <c r="AT81" i="18"/>
  <c r="AQ81" i="18"/>
  <c r="AO81" i="18"/>
  <c r="AF81" i="18"/>
  <c r="W81" i="18"/>
  <c r="P81" i="18"/>
  <c r="K81" i="18"/>
  <c r="G81" i="18"/>
  <c r="C81" i="18"/>
  <c r="AX80" i="18"/>
  <c r="AV80" i="18"/>
  <c r="AT80" i="18"/>
  <c r="AQ80" i="18"/>
  <c r="AO80" i="18"/>
  <c r="AF80" i="18"/>
  <c r="W80" i="18"/>
  <c r="P80" i="18"/>
  <c r="K80" i="18"/>
  <c r="G80" i="18"/>
  <c r="C80" i="18"/>
  <c r="AX79" i="18"/>
  <c r="AV79" i="18"/>
  <c r="AT79" i="18"/>
  <c r="AQ79" i="18"/>
  <c r="AO79" i="18"/>
  <c r="AF79" i="18"/>
  <c r="W79" i="18"/>
  <c r="P79" i="18"/>
  <c r="K79" i="18"/>
  <c r="G79" i="18"/>
  <c r="C79" i="18"/>
  <c r="AX78" i="18"/>
  <c r="AV78" i="18"/>
  <c r="AT78" i="18"/>
  <c r="AQ78" i="18"/>
  <c r="AO78" i="18"/>
  <c r="AF78" i="18"/>
  <c r="W78" i="18"/>
  <c r="P78" i="18"/>
  <c r="K78" i="18"/>
  <c r="G78" i="18"/>
  <c r="C78" i="18"/>
  <c r="AX77" i="18"/>
  <c r="AV77" i="18"/>
  <c r="AT77" i="18"/>
  <c r="AQ77" i="18"/>
  <c r="AO77" i="18"/>
  <c r="AF77" i="18"/>
  <c r="W77" i="18"/>
  <c r="P77" i="18"/>
  <c r="K77" i="18"/>
  <c r="G77" i="18"/>
  <c r="C77" i="18"/>
  <c r="AX76" i="18"/>
  <c r="AV76" i="18"/>
  <c r="AT76" i="18"/>
  <c r="AQ76" i="18"/>
  <c r="AO76" i="18"/>
  <c r="AF76" i="18"/>
  <c r="W76" i="18"/>
  <c r="P76" i="18"/>
  <c r="K76" i="18"/>
  <c r="G76" i="18"/>
  <c r="C76" i="18"/>
  <c r="AX75" i="18"/>
  <c r="AV75" i="18"/>
  <c r="AT75" i="18"/>
  <c r="AQ75" i="18"/>
  <c r="AO75" i="18"/>
  <c r="AF75" i="18"/>
  <c r="W75" i="18"/>
  <c r="P75" i="18"/>
  <c r="K75" i="18"/>
  <c r="G75" i="18"/>
  <c r="C75" i="18"/>
  <c r="AX74" i="18"/>
  <c r="AV74" i="18"/>
  <c r="AT74" i="18"/>
  <c r="AQ74" i="18"/>
  <c r="AO74" i="18"/>
  <c r="AF74" i="18"/>
  <c r="W74" i="18"/>
  <c r="P74" i="18"/>
  <c r="K74" i="18"/>
  <c r="G74" i="18"/>
  <c r="C74" i="18"/>
  <c r="AX73" i="18"/>
  <c r="AV73" i="18"/>
  <c r="AT73" i="18"/>
  <c r="AQ73" i="18"/>
  <c r="AO73" i="18"/>
  <c r="AF73" i="18"/>
  <c r="W73" i="18"/>
  <c r="P73" i="18"/>
  <c r="K73" i="18"/>
  <c r="G73" i="18"/>
  <c r="C73" i="18"/>
  <c r="AX72" i="18"/>
  <c r="AV72" i="18"/>
  <c r="AT72" i="18"/>
  <c r="AQ72" i="18"/>
  <c r="AO72" i="18"/>
  <c r="AF72" i="18"/>
  <c r="W72" i="18"/>
  <c r="P72" i="18"/>
  <c r="K72" i="18"/>
  <c r="G72" i="18"/>
  <c r="C72" i="18"/>
  <c r="AX71" i="18"/>
  <c r="AV71" i="18"/>
  <c r="AT71" i="18"/>
  <c r="AQ71" i="18"/>
  <c r="AO71" i="18"/>
  <c r="AF71" i="18"/>
  <c r="W71" i="18"/>
  <c r="P71" i="18"/>
  <c r="K71" i="18"/>
  <c r="G71" i="18"/>
  <c r="C71" i="18"/>
  <c r="AX70" i="18"/>
  <c r="AV70" i="18"/>
  <c r="AT70" i="18"/>
  <c r="AQ70" i="18"/>
  <c r="AO70" i="18"/>
  <c r="AF70" i="18"/>
  <c r="W70" i="18"/>
  <c r="P70" i="18"/>
  <c r="K70" i="18"/>
  <c r="G70" i="18"/>
  <c r="C70" i="18"/>
  <c r="AX69" i="18"/>
  <c r="AV69" i="18"/>
  <c r="AT69" i="18"/>
  <c r="AQ69" i="18"/>
  <c r="AO69" i="18"/>
  <c r="AF69" i="18"/>
  <c r="W69" i="18"/>
  <c r="P69" i="18"/>
  <c r="K69" i="18"/>
  <c r="G69" i="18"/>
  <c r="C69" i="18"/>
  <c r="AX68" i="18"/>
  <c r="AV68" i="18"/>
  <c r="AT68" i="18"/>
  <c r="AQ68" i="18"/>
  <c r="AO68" i="18"/>
  <c r="AF68" i="18"/>
  <c r="W68" i="18"/>
  <c r="P68" i="18"/>
  <c r="K68" i="18"/>
  <c r="G68" i="18"/>
  <c r="C68" i="18"/>
  <c r="AX67" i="18"/>
  <c r="AV67" i="18"/>
  <c r="AT67" i="18"/>
  <c r="AQ67" i="18"/>
  <c r="AO67" i="18"/>
  <c r="AF67" i="18"/>
  <c r="W67" i="18"/>
  <c r="P67" i="18"/>
  <c r="K67" i="18"/>
  <c r="G67" i="18"/>
  <c r="C67" i="18"/>
  <c r="AX66" i="18"/>
  <c r="AV66" i="18"/>
  <c r="AT66" i="18"/>
  <c r="AQ66" i="18"/>
  <c r="AO66" i="18"/>
  <c r="AF66" i="18"/>
  <c r="W66" i="18"/>
  <c r="P66" i="18"/>
  <c r="K66" i="18"/>
  <c r="G66" i="18"/>
  <c r="C66" i="18"/>
  <c r="AX65" i="18"/>
  <c r="AV65" i="18"/>
  <c r="AT65" i="18"/>
  <c r="AQ65" i="18"/>
  <c r="AO65" i="18"/>
  <c r="AF65" i="18"/>
  <c r="W65" i="18"/>
  <c r="P65" i="18"/>
  <c r="K65" i="18"/>
  <c r="G65" i="18"/>
  <c r="C65" i="18"/>
  <c r="AX64" i="18"/>
  <c r="AV64" i="18"/>
  <c r="AT64" i="18"/>
  <c r="AQ64" i="18"/>
  <c r="AO64" i="18"/>
  <c r="AF64" i="18"/>
  <c r="W64" i="18"/>
  <c r="P64" i="18"/>
  <c r="K64" i="18"/>
  <c r="G64" i="18"/>
  <c r="C64" i="18"/>
  <c r="AX63" i="18"/>
  <c r="AV63" i="18"/>
  <c r="AT63" i="18"/>
  <c r="AQ63" i="18"/>
  <c r="AO63" i="18"/>
  <c r="AF63" i="18"/>
  <c r="W63" i="18"/>
  <c r="P63" i="18"/>
  <c r="K63" i="18"/>
  <c r="G63" i="18"/>
  <c r="C63" i="18"/>
  <c r="AX62" i="18"/>
  <c r="AV62" i="18"/>
  <c r="AT62" i="18"/>
  <c r="AQ62" i="18"/>
  <c r="AO62" i="18"/>
  <c r="AF62" i="18"/>
  <c r="W62" i="18"/>
  <c r="P62" i="18"/>
  <c r="K62" i="18"/>
  <c r="G62" i="18"/>
  <c r="C62" i="18"/>
  <c r="AX61" i="18"/>
  <c r="AV61" i="18"/>
  <c r="AT61" i="18"/>
  <c r="AQ61" i="18"/>
  <c r="AO61" i="18"/>
  <c r="AF61" i="18"/>
  <c r="W61" i="18"/>
  <c r="P61" i="18"/>
  <c r="K61" i="18"/>
  <c r="G61" i="18"/>
  <c r="C61" i="18"/>
  <c r="AX60" i="18"/>
  <c r="AV60" i="18"/>
  <c r="AT60" i="18"/>
  <c r="AQ60" i="18"/>
  <c r="AO60" i="18"/>
  <c r="AF60" i="18"/>
  <c r="W60" i="18"/>
  <c r="P60" i="18"/>
  <c r="K60" i="18"/>
  <c r="G60" i="18"/>
  <c r="C60" i="18"/>
  <c r="AX59" i="18"/>
  <c r="AV59" i="18"/>
  <c r="AT59" i="18"/>
  <c r="AQ59" i="18"/>
  <c r="AO59" i="18"/>
  <c r="AF59" i="18"/>
  <c r="W59" i="18"/>
  <c r="P59" i="18"/>
  <c r="K59" i="18"/>
  <c r="G59" i="18"/>
  <c r="C59" i="18"/>
  <c r="AX58" i="18"/>
  <c r="AV58" i="18"/>
  <c r="AT58" i="18"/>
  <c r="AQ58" i="18"/>
  <c r="AO58" i="18"/>
  <c r="AF58" i="18"/>
  <c r="W58" i="18"/>
  <c r="P58" i="18"/>
  <c r="K58" i="18"/>
  <c r="G58" i="18"/>
  <c r="C58" i="18"/>
  <c r="AX57" i="18"/>
  <c r="AV57" i="18"/>
  <c r="AT57" i="18"/>
  <c r="AQ57" i="18"/>
  <c r="AO57" i="18"/>
  <c r="AF57" i="18"/>
  <c r="W57" i="18"/>
  <c r="P57" i="18"/>
  <c r="K57" i="18"/>
  <c r="G57" i="18"/>
  <c r="C57" i="18"/>
  <c r="AX56" i="18"/>
  <c r="AV56" i="18"/>
  <c r="AT56" i="18"/>
  <c r="AQ56" i="18"/>
  <c r="AO56" i="18"/>
  <c r="AF56" i="18"/>
  <c r="W56" i="18"/>
  <c r="P56" i="18"/>
  <c r="K56" i="18"/>
  <c r="G56" i="18"/>
  <c r="C56" i="18"/>
  <c r="AX55" i="18"/>
  <c r="AV55" i="18"/>
  <c r="AT55" i="18"/>
  <c r="AQ55" i="18"/>
  <c r="AO55" i="18"/>
  <c r="AF55" i="18"/>
  <c r="W55" i="18"/>
  <c r="P55" i="18"/>
  <c r="K55" i="18"/>
  <c r="G55" i="18"/>
  <c r="C55" i="18"/>
  <c r="AX54" i="18"/>
  <c r="AV54" i="18"/>
  <c r="AT54" i="18"/>
  <c r="AQ54" i="18"/>
  <c r="AO54" i="18"/>
  <c r="AF54" i="18"/>
  <c r="W54" i="18"/>
  <c r="P54" i="18"/>
  <c r="K54" i="18"/>
  <c r="G54" i="18"/>
  <c r="C54" i="18"/>
  <c r="AX53" i="18"/>
  <c r="AV53" i="18"/>
  <c r="AT53" i="18"/>
  <c r="AQ53" i="18"/>
  <c r="AO53" i="18"/>
  <c r="AF53" i="18"/>
  <c r="W53" i="18"/>
  <c r="P53" i="18"/>
  <c r="K53" i="18"/>
  <c r="G53" i="18"/>
  <c r="C53" i="18"/>
  <c r="AX52" i="18"/>
  <c r="AV52" i="18"/>
  <c r="AT52" i="18"/>
  <c r="AQ52" i="18"/>
  <c r="AO52" i="18"/>
  <c r="AF52" i="18"/>
  <c r="W52" i="18"/>
  <c r="P52" i="18"/>
  <c r="K52" i="18"/>
  <c r="G52" i="18"/>
  <c r="C52" i="18"/>
  <c r="AX51" i="18"/>
  <c r="AV51" i="18"/>
  <c r="AT51" i="18"/>
  <c r="AQ51" i="18"/>
  <c r="AO51" i="18"/>
  <c r="AF51" i="18"/>
  <c r="W51" i="18"/>
  <c r="P51" i="18"/>
  <c r="K51" i="18"/>
  <c r="G51" i="18"/>
  <c r="C51" i="18"/>
  <c r="AX50" i="18"/>
  <c r="AV50" i="18"/>
  <c r="AT50" i="18"/>
  <c r="AQ50" i="18"/>
  <c r="AO50" i="18"/>
  <c r="AF50" i="18"/>
  <c r="W50" i="18"/>
  <c r="P50" i="18"/>
  <c r="K50" i="18"/>
  <c r="G50" i="18"/>
  <c r="C50" i="18"/>
  <c r="AX49" i="18"/>
  <c r="AV49" i="18"/>
  <c r="AT49" i="18"/>
  <c r="AQ49" i="18"/>
  <c r="AO49" i="18"/>
  <c r="AF49" i="18"/>
  <c r="W49" i="18"/>
  <c r="P49" i="18"/>
  <c r="K49" i="18"/>
  <c r="G49" i="18"/>
  <c r="C49" i="18"/>
  <c r="AX48" i="18"/>
  <c r="AV48" i="18"/>
  <c r="AT48" i="18"/>
  <c r="AQ48" i="18"/>
  <c r="AO48" i="18"/>
  <c r="AF48" i="18"/>
  <c r="W48" i="18"/>
  <c r="P48" i="18"/>
  <c r="K48" i="18"/>
  <c r="G48" i="18"/>
  <c r="C48" i="18"/>
  <c r="AX47" i="18"/>
  <c r="AV47" i="18"/>
  <c r="AT47" i="18"/>
  <c r="AQ47" i="18"/>
  <c r="AO47" i="18"/>
  <c r="AF47" i="18"/>
  <c r="W47" i="18"/>
  <c r="P47" i="18"/>
  <c r="K47" i="18"/>
  <c r="G47" i="18"/>
  <c r="C47" i="18"/>
  <c r="AX46" i="18"/>
  <c r="AV46" i="18"/>
  <c r="AT46" i="18"/>
  <c r="AQ46" i="18"/>
  <c r="AO46" i="18"/>
  <c r="AF46" i="18"/>
  <c r="W46" i="18"/>
  <c r="P46" i="18"/>
  <c r="K46" i="18"/>
  <c r="G46" i="18"/>
  <c r="C46" i="18"/>
  <c r="AX45" i="18"/>
  <c r="AV45" i="18"/>
  <c r="AT45" i="18"/>
  <c r="AQ45" i="18"/>
  <c r="AO45" i="18"/>
  <c r="AF45" i="18"/>
  <c r="W45" i="18"/>
  <c r="P45" i="18"/>
  <c r="K45" i="18"/>
  <c r="G45" i="18"/>
  <c r="C45" i="18"/>
  <c r="AX44" i="18"/>
  <c r="AV44" i="18"/>
  <c r="AT44" i="18"/>
  <c r="AQ44" i="18"/>
  <c r="AO44" i="18"/>
  <c r="AF44" i="18"/>
  <c r="W44" i="18"/>
  <c r="P44" i="18"/>
  <c r="K44" i="18"/>
  <c r="G44" i="18"/>
  <c r="C44" i="18"/>
  <c r="AX43" i="18"/>
  <c r="AV43" i="18"/>
  <c r="AT43" i="18"/>
  <c r="AQ43" i="18"/>
  <c r="AO43" i="18"/>
  <c r="AF43" i="18"/>
  <c r="W43" i="18"/>
  <c r="P43" i="18"/>
  <c r="K43" i="18"/>
  <c r="G43" i="18"/>
  <c r="C43" i="18"/>
  <c r="AX42" i="18"/>
  <c r="AV42" i="18"/>
  <c r="AT42" i="18"/>
  <c r="AQ42" i="18"/>
  <c r="AO42" i="18"/>
  <c r="AF42" i="18"/>
  <c r="W42" i="18"/>
  <c r="P42" i="18"/>
  <c r="K42" i="18"/>
  <c r="G42" i="18"/>
  <c r="C42" i="18"/>
  <c r="AX41" i="18"/>
  <c r="AV41" i="18"/>
  <c r="AT41" i="18"/>
  <c r="AQ41" i="18"/>
  <c r="AO41" i="18"/>
  <c r="AF41" i="18"/>
  <c r="W41" i="18"/>
  <c r="P41" i="18"/>
  <c r="K41" i="18"/>
  <c r="G41" i="18"/>
  <c r="C41" i="18"/>
  <c r="AX40" i="18"/>
  <c r="AV40" i="18"/>
  <c r="AT40" i="18"/>
  <c r="AQ40" i="18"/>
  <c r="AO40" i="18"/>
  <c r="AF40" i="18"/>
  <c r="W40" i="18"/>
  <c r="P40" i="18"/>
  <c r="K40" i="18"/>
  <c r="G40" i="18"/>
  <c r="C40" i="18"/>
  <c r="AX39" i="18"/>
  <c r="AV39" i="18"/>
  <c r="AT39" i="18"/>
  <c r="AQ39" i="18"/>
  <c r="AO39" i="18"/>
  <c r="AF39" i="18"/>
  <c r="W39" i="18"/>
  <c r="P39" i="18"/>
  <c r="K39" i="18"/>
  <c r="G39" i="18"/>
  <c r="C39" i="18"/>
  <c r="AX38" i="18"/>
  <c r="AV38" i="18"/>
  <c r="AT38" i="18"/>
  <c r="AQ38" i="18"/>
  <c r="AO38" i="18"/>
  <c r="AF38" i="18"/>
  <c r="W38" i="18"/>
  <c r="P38" i="18"/>
  <c r="K38" i="18"/>
  <c r="G38" i="18"/>
  <c r="C38" i="18"/>
  <c r="AX37" i="18"/>
  <c r="AV37" i="18"/>
  <c r="AT37" i="18"/>
  <c r="AQ37" i="18"/>
  <c r="AO37" i="18"/>
  <c r="AF37" i="18"/>
  <c r="W37" i="18"/>
  <c r="P37" i="18"/>
  <c r="K37" i="18"/>
  <c r="G37" i="18"/>
  <c r="C37" i="18"/>
  <c r="AX36" i="18"/>
  <c r="AV36" i="18"/>
  <c r="AT36" i="18"/>
  <c r="AQ36" i="18"/>
  <c r="AO36" i="18"/>
  <c r="AF36" i="18"/>
  <c r="W36" i="18"/>
  <c r="P36" i="18"/>
  <c r="K36" i="18"/>
  <c r="G36" i="18"/>
  <c r="C36" i="18"/>
  <c r="AX35" i="18"/>
  <c r="AV35" i="18"/>
  <c r="AT35" i="18"/>
  <c r="AQ35" i="18"/>
  <c r="AO35" i="18"/>
  <c r="AF35" i="18"/>
  <c r="W35" i="18"/>
  <c r="P35" i="18"/>
  <c r="K35" i="18"/>
  <c r="G35" i="18"/>
  <c r="C35" i="18"/>
  <c r="AX34" i="18"/>
  <c r="AV34" i="18"/>
  <c r="AT34" i="18"/>
  <c r="AQ34" i="18"/>
  <c r="AO34" i="18"/>
  <c r="AF34" i="18"/>
  <c r="W34" i="18"/>
  <c r="P34" i="18"/>
  <c r="K34" i="18"/>
  <c r="G34" i="18"/>
  <c r="C34" i="18"/>
  <c r="AX33" i="18"/>
  <c r="AV33" i="18"/>
  <c r="AT33" i="18"/>
  <c r="AQ33" i="18"/>
  <c r="AO33" i="18"/>
  <c r="AF33" i="18"/>
  <c r="W33" i="18"/>
  <c r="P33" i="18"/>
  <c r="K33" i="18"/>
  <c r="G33" i="18"/>
  <c r="C33" i="18"/>
  <c r="AX32" i="18"/>
  <c r="AV32" i="18"/>
  <c r="AT32" i="18"/>
  <c r="AQ32" i="18"/>
  <c r="AO32" i="18"/>
  <c r="AF32" i="18"/>
  <c r="W32" i="18"/>
  <c r="P32" i="18"/>
  <c r="K32" i="18"/>
  <c r="G32" i="18"/>
  <c r="C32" i="18"/>
  <c r="AX31" i="18"/>
  <c r="AV31" i="18"/>
  <c r="AT31" i="18"/>
  <c r="AQ31" i="18"/>
  <c r="AO31" i="18"/>
  <c r="AF31" i="18"/>
  <c r="W31" i="18"/>
  <c r="P31" i="18"/>
  <c r="K31" i="18"/>
  <c r="G31" i="18"/>
  <c r="C31" i="18"/>
  <c r="AX30" i="18"/>
  <c r="AV30" i="18"/>
  <c r="AT30" i="18"/>
  <c r="AQ30" i="18"/>
  <c r="AO30" i="18"/>
  <c r="AF30" i="18"/>
  <c r="W30" i="18"/>
  <c r="P30" i="18"/>
  <c r="K30" i="18"/>
  <c r="G30" i="18"/>
  <c r="C30" i="18"/>
  <c r="AX29" i="18"/>
  <c r="AV29" i="18"/>
  <c r="AT29" i="18"/>
  <c r="AQ29" i="18"/>
  <c r="AO29" i="18"/>
  <c r="AF29" i="18"/>
  <c r="W29" i="18"/>
  <c r="P29" i="18"/>
  <c r="K29" i="18"/>
  <c r="G29" i="18"/>
  <c r="C29" i="18"/>
  <c r="AX28" i="18"/>
  <c r="AV28" i="18"/>
  <c r="AT28" i="18"/>
  <c r="AQ28" i="18"/>
  <c r="AO28" i="18"/>
  <c r="AF28" i="18"/>
  <c r="W28" i="18"/>
  <c r="P28" i="18"/>
  <c r="K28" i="18"/>
  <c r="G28" i="18"/>
  <c r="C28" i="18"/>
  <c r="AX27" i="18"/>
  <c r="AV27" i="18"/>
  <c r="AT27" i="18"/>
  <c r="AQ27" i="18"/>
  <c r="AO27" i="18"/>
  <c r="AF27" i="18"/>
  <c r="W27" i="18"/>
  <c r="P27" i="18"/>
  <c r="K27" i="18"/>
  <c r="G27" i="18"/>
  <c r="C27" i="18"/>
  <c r="F19" i="18"/>
  <c r="F18" i="18"/>
  <c r="F17" i="18"/>
  <c r="F16" i="18"/>
  <c r="F15" i="18"/>
  <c r="F14" i="18"/>
  <c r="F13" i="18"/>
  <c r="F12" i="18"/>
  <c r="F11" i="18"/>
  <c r="R10" i="18"/>
  <c r="F10" i="18"/>
  <c r="F9" i="18"/>
  <c r="F8" i="18"/>
  <c r="F7" i="18"/>
  <c r="F6" i="18"/>
  <c r="F5" i="18"/>
  <c r="F4" i="18"/>
  <c r="F3" i="18"/>
  <c r="CM3" i="11" l="1"/>
  <c r="F3" i="11"/>
  <c r="CM19" i="11"/>
  <c r="CM18" i="11"/>
  <c r="CM17" i="11"/>
  <c r="CM16" i="11"/>
  <c r="CM15" i="11"/>
  <c r="CM14" i="11"/>
  <c r="CM13" i="11"/>
  <c r="CM12" i="11"/>
  <c r="CM11" i="11"/>
  <c r="CY10" i="11"/>
  <c r="CM10" i="11"/>
  <c r="CM9" i="11"/>
  <c r="CM8" i="11"/>
  <c r="CM7" i="11"/>
  <c r="CM6" i="11"/>
  <c r="CM5" i="11"/>
  <c r="CM4" i="11"/>
  <c r="F19" i="11"/>
  <c r="F18" i="11"/>
  <c r="F17" i="11"/>
  <c r="F16" i="11"/>
  <c r="F15" i="11"/>
  <c r="F14" i="11"/>
  <c r="F13" i="11"/>
  <c r="F10" i="11"/>
  <c r="F11" i="11"/>
  <c r="R10" i="11"/>
  <c r="F9" i="11"/>
  <c r="F8" i="11"/>
  <c r="F7" i="11"/>
  <c r="F6" i="11"/>
  <c r="F5" i="11"/>
  <c r="F4" i="11"/>
  <c r="W42" i="15" l="1"/>
  <c r="X42" i="15"/>
  <c r="Y42" i="15" s="1"/>
  <c r="Z42" i="15"/>
  <c r="W43" i="15"/>
  <c r="X43" i="15"/>
  <c r="Y43" i="15" s="1"/>
  <c r="Z43" i="15"/>
  <c r="W44" i="15"/>
  <c r="X44" i="15"/>
  <c r="Y44" i="15" s="1"/>
  <c r="Z44" i="15"/>
  <c r="W45" i="15"/>
  <c r="X45" i="15"/>
  <c r="Y45" i="15" s="1"/>
  <c r="Z45" i="15"/>
  <c r="W46" i="15"/>
  <c r="X46" i="15"/>
  <c r="Y46" i="15" s="1"/>
  <c r="Z46" i="15"/>
  <c r="W47" i="15"/>
  <c r="X47" i="15"/>
  <c r="Y47" i="15" s="1"/>
  <c r="Z47" i="15"/>
  <c r="W48" i="15"/>
  <c r="X48" i="15"/>
  <c r="Y48" i="15" s="1"/>
  <c r="Z48" i="15"/>
  <c r="W49" i="15"/>
  <c r="X49" i="15"/>
  <c r="Y49" i="15" s="1"/>
  <c r="Z49" i="15"/>
  <c r="W50" i="15"/>
  <c r="X50" i="15"/>
  <c r="Y50" i="15" s="1"/>
  <c r="Z50" i="15"/>
  <c r="W51" i="15"/>
  <c r="X51" i="15"/>
  <c r="Y51" i="15" s="1"/>
  <c r="Z51" i="15"/>
  <c r="W52" i="15"/>
  <c r="X52" i="15"/>
  <c r="Y52" i="15" s="1"/>
  <c r="Z52" i="15"/>
  <c r="W53" i="15"/>
  <c r="X53" i="15"/>
  <c r="Y53" i="15" s="1"/>
  <c r="Z53" i="15"/>
  <c r="W54" i="15"/>
  <c r="X54" i="15"/>
  <c r="Y54" i="15" s="1"/>
  <c r="Z54" i="15"/>
  <c r="W55" i="15"/>
  <c r="X55" i="15"/>
  <c r="Y55" i="15" s="1"/>
  <c r="Z55" i="15"/>
  <c r="W56" i="15"/>
  <c r="X56" i="15"/>
  <c r="Y56" i="15" s="1"/>
  <c r="Z56" i="15"/>
  <c r="W57" i="15"/>
  <c r="X57" i="15"/>
  <c r="Y57" i="15" s="1"/>
  <c r="Z57" i="15"/>
  <c r="W58" i="15"/>
  <c r="X58" i="15"/>
  <c r="Y58" i="15" s="1"/>
  <c r="Z58" i="15"/>
  <c r="W59" i="15"/>
  <c r="X59" i="15"/>
  <c r="Y59" i="15" s="1"/>
  <c r="Z59" i="15"/>
  <c r="W60" i="15"/>
  <c r="X60" i="15"/>
  <c r="Y60" i="15" s="1"/>
  <c r="Z60" i="15"/>
  <c r="W61" i="15"/>
  <c r="X61" i="15"/>
  <c r="Y61" i="15" s="1"/>
  <c r="Z61" i="15"/>
  <c r="W62" i="15"/>
  <c r="X62" i="15"/>
  <c r="Y62" i="15" s="1"/>
  <c r="Z62" i="15"/>
  <c r="W63" i="15"/>
  <c r="X63" i="15"/>
  <c r="Y63" i="15" s="1"/>
  <c r="Z63" i="15"/>
  <c r="W64" i="15"/>
  <c r="X64" i="15"/>
  <c r="Y64" i="15" s="1"/>
  <c r="Z64" i="15"/>
  <c r="W65" i="15"/>
  <c r="X65" i="15"/>
  <c r="Y65" i="15" s="1"/>
  <c r="Z65" i="15"/>
  <c r="W66" i="15"/>
  <c r="X66" i="15"/>
  <c r="Y66" i="15" s="1"/>
  <c r="Z66" i="15"/>
  <c r="W67" i="15"/>
  <c r="X67" i="15"/>
  <c r="Y67" i="15" s="1"/>
  <c r="Z67" i="15"/>
  <c r="W68" i="15"/>
  <c r="X68" i="15"/>
  <c r="Y68" i="15"/>
  <c r="Z68" i="15"/>
  <c r="W69" i="15"/>
  <c r="X69" i="15"/>
  <c r="Y69" i="15"/>
  <c r="Z69" i="15"/>
  <c r="W70" i="15"/>
  <c r="X70" i="15"/>
  <c r="Y70" i="15"/>
  <c r="Z70" i="15"/>
  <c r="W71" i="15"/>
  <c r="X71" i="15"/>
  <c r="Y71" i="15"/>
  <c r="Z71" i="15"/>
  <c r="W72" i="15"/>
  <c r="X72" i="15"/>
  <c r="Y72" i="15"/>
  <c r="Z72" i="15"/>
  <c r="AL4" i="15" l="1"/>
  <c r="AL5" i="15"/>
  <c r="AL6" i="15"/>
  <c r="AL7" i="15"/>
  <c r="AL8" i="15"/>
  <c r="AL9" i="15"/>
  <c r="AL10" i="15"/>
  <c r="AL11" i="15"/>
  <c r="AL12" i="15"/>
  <c r="AL13" i="15"/>
  <c r="AL14" i="15"/>
  <c r="AL15" i="15"/>
  <c r="AL16" i="15"/>
  <c r="AL17" i="15"/>
  <c r="AL18" i="15"/>
  <c r="AL19" i="15"/>
  <c r="AL20" i="15"/>
  <c r="AL21" i="15"/>
  <c r="AL22" i="15"/>
  <c r="AL23" i="15"/>
  <c r="AL24" i="15"/>
  <c r="AL25" i="15"/>
  <c r="AL26" i="15"/>
  <c r="AL27" i="15"/>
  <c r="AL28" i="15"/>
  <c r="AL29" i="15"/>
  <c r="AL30" i="15"/>
  <c r="AL31" i="15"/>
  <c r="AL32" i="15"/>
  <c r="AL33" i="15"/>
  <c r="AL34" i="15"/>
  <c r="AL35" i="15"/>
  <c r="AL36" i="15"/>
  <c r="AL37" i="15"/>
  <c r="AL38" i="15"/>
  <c r="AL39" i="15"/>
  <c r="AL40" i="15"/>
  <c r="AL41" i="15"/>
  <c r="AL42" i="15"/>
  <c r="AL43" i="15"/>
  <c r="AL44" i="15"/>
  <c r="AL45" i="15"/>
  <c r="AL46" i="15"/>
  <c r="AL47" i="15"/>
  <c r="AL48" i="15"/>
  <c r="AL49" i="15"/>
  <c r="AL50" i="15"/>
  <c r="AL51" i="15"/>
  <c r="AL52" i="15"/>
  <c r="AL53" i="15"/>
  <c r="AL54" i="15"/>
  <c r="AL55" i="15"/>
  <c r="AL56" i="15"/>
  <c r="AL57" i="15"/>
  <c r="AL58" i="15"/>
  <c r="AL59" i="15"/>
  <c r="AL60" i="15"/>
  <c r="AL61" i="15"/>
  <c r="AL62" i="15"/>
  <c r="AL63" i="15"/>
  <c r="AL64" i="15"/>
  <c r="AL65" i="15"/>
  <c r="AL66" i="15"/>
  <c r="AL67" i="15"/>
  <c r="AL68" i="15"/>
  <c r="AL69" i="15"/>
  <c r="AL70" i="15"/>
  <c r="AL71" i="15"/>
  <c r="AL72" i="15"/>
  <c r="AL3" i="15"/>
  <c r="AM4" i="15"/>
  <c r="AM5" i="15"/>
  <c r="AM6" i="15"/>
  <c r="AM7" i="15"/>
  <c r="AM8" i="15"/>
  <c r="AM9" i="15"/>
  <c r="AM10" i="15"/>
  <c r="AM11" i="15"/>
  <c r="AM12" i="15"/>
  <c r="AM13" i="15"/>
  <c r="AM14" i="15"/>
  <c r="AM15" i="15"/>
  <c r="AM16" i="15"/>
  <c r="AM17" i="15"/>
  <c r="AM18" i="15"/>
  <c r="AM19" i="15"/>
  <c r="AM20" i="15"/>
  <c r="AM21" i="15"/>
  <c r="AM22" i="15"/>
  <c r="AM23" i="15"/>
  <c r="AM24" i="15"/>
  <c r="AM25" i="15"/>
  <c r="AM26" i="15"/>
  <c r="AM27" i="15"/>
  <c r="AM28" i="15"/>
  <c r="AM29" i="15"/>
  <c r="AM30" i="15"/>
  <c r="AM31" i="15"/>
  <c r="AM32" i="15"/>
  <c r="AM33" i="15"/>
  <c r="AM34" i="15"/>
  <c r="AM35" i="15"/>
  <c r="AM36" i="15"/>
  <c r="AM37" i="15"/>
  <c r="AM38" i="15"/>
  <c r="AM39" i="15"/>
  <c r="AM40" i="15"/>
  <c r="AM41" i="15"/>
  <c r="AM42" i="15"/>
  <c r="AM43" i="15"/>
  <c r="AM44" i="15"/>
  <c r="AM45" i="15"/>
  <c r="AM46" i="15"/>
  <c r="AM47" i="15"/>
  <c r="AM48" i="15"/>
  <c r="AM49" i="15"/>
  <c r="AM50" i="15"/>
  <c r="AM51" i="15"/>
  <c r="AM52" i="15"/>
  <c r="AM53" i="15"/>
  <c r="AM54" i="15"/>
  <c r="AM55" i="15"/>
  <c r="AM56" i="15"/>
  <c r="AM57" i="15"/>
  <c r="AM58" i="15"/>
  <c r="AM59" i="15"/>
  <c r="AM60" i="15"/>
  <c r="AM61" i="15"/>
  <c r="AM62" i="15"/>
  <c r="AM63" i="15"/>
  <c r="AM64" i="15"/>
  <c r="AM65" i="15"/>
  <c r="AM66" i="15"/>
  <c r="AM67" i="15"/>
  <c r="AM68" i="15"/>
  <c r="AM69" i="15"/>
  <c r="AM70" i="15"/>
  <c r="AM71" i="15"/>
  <c r="AM72" i="15"/>
  <c r="AG4" i="15"/>
  <c r="AH4" i="15"/>
  <c r="AG5" i="15"/>
  <c r="AH5" i="15"/>
  <c r="AG6" i="15"/>
  <c r="AH6" i="15"/>
  <c r="AG7" i="15"/>
  <c r="AH7" i="15"/>
  <c r="AG8" i="15"/>
  <c r="AH8" i="15"/>
  <c r="AG9" i="15"/>
  <c r="AI9" i="15" s="1"/>
  <c r="AH9" i="15"/>
  <c r="AG10" i="15"/>
  <c r="AH10" i="15"/>
  <c r="AG11" i="15"/>
  <c r="AI11" i="15" s="1"/>
  <c r="AH11" i="15"/>
  <c r="AG12" i="15"/>
  <c r="AH12" i="15"/>
  <c r="AG13" i="15"/>
  <c r="AI13" i="15" s="1"/>
  <c r="AH13" i="15"/>
  <c r="AG14" i="15"/>
  <c r="AH14" i="15"/>
  <c r="AG15" i="15"/>
  <c r="AI15" i="15" s="1"/>
  <c r="AH15" i="15"/>
  <c r="AG16" i="15"/>
  <c r="AH16" i="15"/>
  <c r="AG17" i="15"/>
  <c r="AI17" i="15" s="1"/>
  <c r="AH17" i="15"/>
  <c r="AG18" i="15"/>
  <c r="AH18" i="15"/>
  <c r="AG19" i="15"/>
  <c r="AH19" i="15"/>
  <c r="AG20" i="15"/>
  <c r="AI20" i="15" s="1"/>
  <c r="AH20" i="15"/>
  <c r="AG21" i="15"/>
  <c r="AH21" i="15"/>
  <c r="AG22" i="15"/>
  <c r="AI22" i="15" s="1"/>
  <c r="AH22" i="15"/>
  <c r="AG23" i="15"/>
  <c r="AH23" i="15"/>
  <c r="AG24" i="15"/>
  <c r="AI24" i="15" s="1"/>
  <c r="AH24" i="15"/>
  <c r="AG25" i="15"/>
  <c r="AH25" i="15"/>
  <c r="AG26" i="15"/>
  <c r="AI26" i="15" s="1"/>
  <c r="AH26" i="15"/>
  <c r="AG27" i="15"/>
  <c r="AH27" i="15"/>
  <c r="AG28" i="15"/>
  <c r="AI28" i="15" s="1"/>
  <c r="AH28" i="15"/>
  <c r="AG29" i="15"/>
  <c r="AH29" i="15"/>
  <c r="AG30" i="15"/>
  <c r="AI30" i="15" s="1"/>
  <c r="AH30" i="15"/>
  <c r="AG31" i="15"/>
  <c r="AH31" i="15"/>
  <c r="AG32" i="15"/>
  <c r="AI32" i="15" s="1"/>
  <c r="AH32" i="15"/>
  <c r="AG33" i="15"/>
  <c r="AH33" i="15"/>
  <c r="AG34" i="15"/>
  <c r="AI34" i="15" s="1"/>
  <c r="AH34" i="15"/>
  <c r="AG35" i="15"/>
  <c r="AH35" i="15"/>
  <c r="AG36" i="15"/>
  <c r="AI36" i="15" s="1"/>
  <c r="AH36" i="15"/>
  <c r="AG37" i="15"/>
  <c r="AH37" i="15"/>
  <c r="AG38" i="15"/>
  <c r="AI38" i="15" s="1"/>
  <c r="AH38" i="15"/>
  <c r="AG39" i="15"/>
  <c r="AH39" i="15"/>
  <c r="AG40" i="15"/>
  <c r="AI40" i="15" s="1"/>
  <c r="AH40" i="15"/>
  <c r="AG41" i="15"/>
  <c r="AH41" i="15"/>
  <c r="AG42" i="15"/>
  <c r="AI42" i="15" s="1"/>
  <c r="AH42" i="15"/>
  <c r="AG43" i="15"/>
  <c r="AH43" i="15"/>
  <c r="AG44" i="15"/>
  <c r="AI44" i="15" s="1"/>
  <c r="AH44" i="15"/>
  <c r="AG45" i="15"/>
  <c r="AH45" i="15"/>
  <c r="AG46" i="15"/>
  <c r="AI46" i="15" s="1"/>
  <c r="AH46" i="15"/>
  <c r="AG47" i="15"/>
  <c r="AH47" i="15"/>
  <c r="AG48" i="15"/>
  <c r="AI48" i="15" s="1"/>
  <c r="AH48" i="15"/>
  <c r="AG49" i="15"/>
  <c r="AH49" i="15"/>
  <c r="AG50" i="15"/>
  <c r="AI50" i="15" s="1"/>
  <c r="AH50" i="15"/>
  <c r="AG51" i="15"/>
  <c r="AH51" i="15"/>
  <c r="AG52" i="15"/>
  <c r="AI52" i="15" s="1"/>
  <c r="AH52" i="15"/>
  <c r="AG53" i="15"/>
  <c r="AH53" i="15"/>
  <c r="AG54" i="15"/>
  <c r="AI54" i="15" s="1"/>
  <c r="AH54" i="15"/>
  <c r="AG55" i="15"/>
  <c r="AH55" i="15"/>
  <c r="AG56" i="15"/>
  <c r="AI56" i="15" s="1"/>
  <c r="AH56" i="15"/>
  <c r="AG57" i="15"/>
  <c r="AH57" i="15"/>
  <c r="AG58" i="15"/>
  <c r="AI58" i="15" s="1"/>
  <c r="AH58" i="15"/>
  <c r="AG59" i="15"/>
  <c r="AH59" i="15"/>
  <c r="AG60" i="15"/>
  <c r="AI60" i="15" s="1"/>
  <c r="AH60" i="15"/>
  <c r="AG61" i="15"/>
  <c r="AH61" i="15"/>
  <c r="AG62" i="15"/>
  <c r="AI62" i="15" s="1"/>
  <c r="AH62" i="15"/>
  <c r="AG63" i="15"/>
  <c r="AH63" i="15"/>
  <c r="AG64" i="15"/>
  <c r="AI64" i="15" s="1"/>
  <c r="AH64" i="15"/>
  <c r="AG65" i="15"/>
  <c r="AH65" i="15"/>
  <c r="AG66" i="15"/>
  <c r="AI66" i="15" s="1"/>
  <c r="AH66" i="15"/>
  <c r="AG67" i="15"/>
  <c r="AH67" i="15"/>
  <c r="AG68" i="15"/>
  <c r="AI68" i="15" s="1"/>
  <c r="AH68" i="15"/>
  <c r="AG69" i="15"/>
  <c r="AH69" i="15"/>
  <c r="AG70" i="15"/>
  <c r="AI70" i="15" s="1"/>
  <c r="AH70" i="15"/>
  <c r="AG71" i="15"/>
  <c r="AH71" i="15"/>
  <c r="AG72" i="15"/>
  <c r="AI72" i="15" s="1"/>
  <c r="AH72" i="15"/>
  <c r="AM3" i="15"/>
  <c r="AJ3" i="15"/>
  <c r="AH3" i="15"/>
  <c r="AG3" i="15"/>
  <c r="AJ72" i="15"/>
  <c r="AJ71" i="15"/>
  <c r="AI71" i="15"/>
  <c r="AJ70" i="15"/>
  <c r="AJ69" i="15"/>
  <c r="AI69" i="15"/>
  <c r="AJ68" i="15"/>
  <c r="AJ67" i="15"/>
  <c r="AI67" i="15"/>
  <c r="AJ66" i="15"/>
  <c r="AJ65" i="15"/>
  <c r="AI65" i="15"/>
  <c r="AJ64" i="15"/>
  <c r="AJ63" i="15"/>
  <c r="AI63" i="15"/>
  <c r="AJ62" i="15"/>
  <c r="AJ61" i="15"/>
  <c r="AI61" i="15"/>
  <c r="AJ60" i="15"/>
  <c r="AJ59" i="15"/>
  <c r="AI59" i="15"/>
  <c r="AJ58" i="15"/>
  <c r="AJ57" i="15"/>
  <c r="AI57" i="15"/>
  <c r="AJ56" i="15"/>
  <c r="AJ55" i="15"/>
  <c r="AI55" i="15"/>
  <c r="AJ54" i="15"/>
  <c r="AJ53" i="15"/>
  <c r="AI53" i="15"/>
  <c r="AJ52" i="15"/>
  <c r="AJ51" i="15"/>
  <c r="AI51" i="15"/>
  <c r="AJ50" i="15"/>
  <c r="AJ49" i="15"/>
  <c r="AI49" i="15"/>
  <c r="AJ48" i="15"/>
  <c r="AJ47" i="15"/>
  <c r="AI47" i="15"/>
  <c r="AJ46" i="15"/>
  <c r="AJ45" i="15"/>
  <c r="AI45" i="15"/>
  <c r="AJ44" i="15"/>
  <c r="AJ43" i="15"/>
  <c r="AI43" i="15"/>
  <c r="AJ42" i="15"/>
  <c r="AJ41" i="15"/>
  <c r="AI41" i="15"/>
  <c r="AJ40" i="15"/>
  <c r="AJ39" i="15"/>
  <c r="AI39" i="15"/>
  <c r="AJ38" i="15"/>
  <c r="AJ37" i="15"/>
  <c r="AI37" i="15"/>
  <c r="AJ36" i="15"/>
  <c r="AJ35" i="15"/>
  <c r="AI35" i="15"/>
  <c r="AJ34" i="15"/>
  <c r="AJ33" i="15"/>
  <c r="AI33" i="15"/>
  <c r="AJ32" i="15"/>
  <c r="AJ31" i="15"/>
  <c r="AI31" i="15"/>
  <c r="AJ30" i="15"/>
  <c r="AJ29" i="15"/>
  <c r="AI29" i="15"/>
  <c r="AJ28" i="15"/>
  <c r="AJ27" i="15"/>
  <c r="AI27" i="15"/>
  <c r="AJ26" i="15"/>
  <c r="AJ25" i="15"/>
  <c r="AI25" i="15"/>
  <c r="AJ24" i="15"/>
  <c r="AJ23" i="15"/>
  <c r="AI23" i="15"/>
  <c r="AJ22" i="15"/>
  <c r="AJ21" i="15"/>
  <c r="AI21" i="15"/>
  <c r="AJ20" i="15"/>
  <c r="AJ19" i="15"/>
  <c r="AI19" i="15"/>
  <c r="AJ18" i="15"/>
  <c r="AJ17" i="15"/>
  <c r="AJ16" i="15"/>
  <c r="AJ15" i="15"/>
  <c r="AJ14" i="15"/>
  <c r="AJ13" i="15"/>
  <c r="AJ12" i="15"/>
  <c r="AJ11" i="15"/>
  <c r="AJ10" i="15"/>
  <c r="AJ9" i="15"/>
  <c r="AJ8" i="15"/>
  <c r="AJ7" i="15"/>
  <c r="AJ6" i="15"/>
  <c r="AJ5" i="15"/>
  <c r="AJ4" i="15"/>
  <c r="BZ96" i="11"/>
  <c r="BX96" i="11"/>
  <c r="BZ95" i="11"/>
  <c r="BX95" i="11"/>
  <c r="BZ94" i="11"/>
  <c r="BX94" i="11"/>
  <c r="BZ93" i="11"/>
  <c r="BX93" i="11"/>
  <c r="BZ92" i="11"/>
  <c r="BX92" i="11"/>
  <c r="BZ91" i="11"/>
  <c r="BX91" i="11"/>
  <c r="BZ90" i="11"/>
  <c r="BX90" i="11"/>
  <c r="BZ89" i="11"/>
  <c r="BX89" i="11"/>
  <c r="BZ88" i="11"/>
  <c r="BX88" i="11"/>
  <c r="BZ87" i="11"/>
  <c r="BX87" i="11"/>
  <c r="BZ86" i="11"/>
  <c r="BX86" i="11"/>
  <c r="BZ85" i="11"/>
  <c r="BX85" i="11"/>
  <c r="BZ84" i="11"/>
  <c r="BX84" i="11"/>
  <c r="BZ83" i="11"/>
  <c r="BX83" i="11"/>
  <c r="BZ82" i="11"/>
  <c r="BX82" i="11"/>
  <c r="BZ81" i="11"/>
  <c r="BX81" i="11"/>
  <c r="BZ80" i="11"/>
  <c r="BX80" i="11"/>
  <c r="BZ79" i="11"/>
  <c r="BX79" i="11"/>
  <c r="BZ78" i="11"/>
  <c r="BX78" i="11"/>
  <c r="BZ77" i="11"/>
  <c r="BX77" i="11"/>
  <c r="BZ76" i="11"/>
  <c r="BX76" i="11"/>
  <c r="BZ75" i="11"/>
  <c r="BX75" i="11"/>
  <c r="BZ74" i="11"/>
  <c r="BX74" i="11"/>
  <c r="BZ73" i="11"/>
  <c r="BX73" i="11"/>
  <c r="BZ72" i="11"/>
  <c r="BX72" i="11"/>
  <c r="BZ71" i="11"/>
  <c r="BX71" i="11"/>
  <c r="BZ70" i="11"/>
  <c r="BX70" i="11"/>
  <c r="BZ69" i="11"/>
  <c r="BX69" i="11"/>
  <c r="BZ68" i="11"/>
  <c r="BX68" i="11"/>
  <c r="BZ67" i="11"/>
  <c r="BX67" i="11"/>
  <c r="BZ66" i="11"/>
  <c r="BX66" i="11"/>
  <c r="BZ65" i="11"/>
  <c r="BX65" i="11"/>
  <c r="BZ64" i="11"/>
  <c r="BX64" i="11"/>
  <c r="BZ63" i="11"/>
  <c r="BX63" i="11"/>
  <c r="BZ62" i="11"/>
  <c r="BX62" i="11"/>
  <c r="BZ61" i="11"/>
  <c r="BX61" i="11"/>
  <c r="BZ60" i="11"/>
  <c r="BX60" i="11"/>
  <c r="BZ59" i="11"/>
  <c r="BX59" i="11"/>
  <c r="BZ58" i="11"/>
  <c r="BX58" i="11"/>
  <c r="BZ57" i="11"/>
  <c r="BX57" i="11"/>
  <c r="BZ56" i="11"/>
  <c r="BX56" i="11"/>
  <c r="BZ55" i="11"/>
  <c r="BX55" i="11"/>
  <c r="BZ54" i="11"/>
  <c r="BX54" i="11"/>
  <c r="BZ53" i="11"/>
  <c r="BX53" i="11"/>
  <c r="BZ52" i="11"/>
  <c r="BX52" i="11"/>
  <c r="BZ51" i="11"/>
  <c r="BX51" i="11"/>
  <c r="BZ50" i="11"/>
  <c r="BX50" i="11"/>
  <c r="BZ49" i="11"/>
  <c r="BX49" i="11"/>
  <c r="BZ48" i="11"/>
  <c r="BX48" i="11"/>
  <c r="BZ47" i="11"/>
  <c r="BX47" i="11"/>
  <c r="BZ46" i="11"/>
  <c r="BX46" i="11"/>
  <c r="BZ45" i="11"/>
  <c r="BX45" i="11"/>
  <c r="BZ44" i="11"/>
  <c r="BX44" i="11"/>
  <c r="BZ43" i="11"/>
  <c r="BX43" i="11"/>
  <c r="BZ42" i="11"/>
  <c r="BX42" i="11"/>
  <c r="BZ41" i="11"/>
  <c r="BX41" i="11"/>
  <c r="BZ40" i="11"/>
  <c r="BX40" i="11"/>
  <c r="BZ39" i="11"/>
  <c r="BX39" i="11"/>
  <c r="BZ38" i="11"/>
  <c r="BX38" i="11"/>
  <c r="BZ37" i="11"/>
  <c r="BX37" i="11"/>
  <c r="BZ36" i="11"/>
  <c r="BX36" i="11"/>
  <c r="BZ35" i="11"/>
  <c r="BX35" i="11"/>
  <c r="BZ34" i="11"/>
  <c r="BX34" i="11"/>
  <c r="BZ33" i="11"/>
  <c r="BX33" i="11"/>
  <c r="BZ32" i="11"/>
  <c r="BX32" i="11"/>
  <c r="BZ31" i="11"/>
  <c r="BX31" i="11"/>
  <c r="BZ30" i="11"/>
  <c r="BX30" i="11"/>
  <c r="BZ29" i="11"/>
  <c r="BX29" i="11"/>
  <c r="BZ28" i="11"/>
  <c r="BX28" i="11"/>
  <c r="BZ27" i="11"/>
  <c r="BX27" i="11"/>
  <c r="AI18" i="15" l="1"/>
  <c r="AI5" i="15"/>
  <c r="AI16" i="15"/>
  <c r="AI7" i="15"/>
  <c r="AI3" i="15"/>
  <c r="DD65" i="11" s="1"/>
  <c r="EA17" i="11"/>
  <c r="AI14" i="15"/>
  <c r="AI10" i="15"/>
  <c r="AI6" i="15"/>
  <c r="AI12" i="15"/>
  <c r="DD66" i="11" s="1"/>
  <c r="AI8" i="15"/>
  <c r="AI4" i="15"/>
  <c r="DT17" i="11"/>
  <c r="DD90" i="11" l="1"/>
  <c r="DD83" i="11"/>
  <c r="DD63" i="11"/>
  <c r="DD82" i="11"/>
  <c r="DD64" i="11"/>
  <c r="DD77" i="11"/>
  <c r="DD58" i="11"/>
  <c r="DD73" i="11"/>
  <c r="DD60" i="11"/>
  <c r="DD85" i="11"/>
  <c r="DD79" i="11"/>
  <c r="DD81" i="11"/>
  <c r="DD71" i="11"/>
  <c r="DD68" i="11"/>
  <c r="DD93" i="11"/>
  <c r="DD87" i="11"/>
  <c r="DD89" i="11"/>
  <c r="DD91" i="11"/>
  <c r="DD62" i="11"/>
  <c r="DD59" i="11"/>
  <c r="DD67" i="11"/>
  <c r="DD92" i="11"/>
  <c r="DD78" i="11"/>
  <c r="DD80" i="11"/>
  <c r="DD74" i="11"/>
  <c r="DD69" i="11"/>
  <c r="DD76" i="11"/>
  <c r="DD84" i="11"/>
  <c r="DD70" i="11"/>
  <c r="DD72" i="11"/>
  <c r="DD75" i="11"/>
  <c r="DD61" i="11"/>
  <c r="DD86" i="11"/>
  <c r="DD88" i="11"/>
  <c r="BP67" i="11" l="1"/>
  <c r="BP68" i="11"/>
  <c r="BP69" i="11"/>
  <c r="BP70" i="11"/>
  <c r="BP71" i="11"/>
  <c r="BP72" i="11"/>
  <c r="BP73" i="11"/>
  <c r="BP74" i="11"/>
  <c r="J5" i="15"/>
  <c r="J6" i="15"/>
  <c r="J7" i="15"/>
  <c r="J8" i="15"/>
  <c r="J9" i="15"/>
  <c r="J10" i="15"/>
  <c r="J11" i="15"/>
  <c r="J12" i="15"/>
  <c r="J4" i="15"/>
  <c r="K4" i="15"/>
  <c r="K5" i="15"/>
  <c r="K6" i="15"/>
  <c r="K7" i="15"/>
  <c r="K8" i="15"/>
  <c r="K9" i="15"/>
  <c r="K10" i="15"/>
  <c r="K11" i="15"/>
  <c r="K12" i="15"/>
  <c r="K13" i="15"/>
  <c r="K14" i="15"/>
  <c r="K15" i="15"/>
  <c r="K16" i="15"/>
  <c r="K17" i="15"/>
  <c r="K18" i="15"/>
  <c r="K19" i="15"/>
  <c r="K20" i="15"/>
  <c r="K21" i="15"/>
  <c r="K22" i="15"/>
  <c r="J23" i="15"/>
  <c r="K23" i="15"/>
  <c r="J24" i="15"/>
  <c r="K24" i="15"/>
  <c r="J25" i="15"/>
  <c r="K25" i="15"/>
  <c r="J26" i="15"/>
  <c r="K26" i="15"/>
  <c r="J27" i="15"/>
  <c r="K27" i="15"/>
  <c r="J28" i="15"/>
  <c r="K28" i="15"/>
  <c r="J29" i="15"/>
  <c r="K29" i="15"/>
  <c r="J30" i="15"/>
  <c r="K30" i="15"/>
  <c r="J31" i="15"/>
  <c r="K31" i="15"/>
  <c r="J32" i="15"/>
  <c r="K32" i="15"/>
  <c r="J33" i="15"/>
  <c r="K33" i="15"/>
  <c r="J34" i="15"/>
  <c r="K34" i="15"/>
  <c r="J35" i="15"/>
  <c r="K35" i="15"/>
  <c r="J36" i="15"/>
  <c r="K36" i="15"/>
  <c r="J37" i="15"/>
  <c r="K37" i="15"/>
  <c r="J38" i="15"/>
  <c r="K38" i="15"/>
  <c r="J39" i="15"/>
  <c r="K39" i="15"/>
  <c r="J40" i="15"/>
  <c r="K40" i="15"/>
  <c r="J41" i="15"/>
  <c r="K41" i="15"/>
  <c r="J42" i="15"/>
  <c r="K42" i="15"/>
  <c r="J43" i="15"/>
  <c r="K43" i="15"/>
  <c r="J44" i="15"/>
  <c r="K44" i="15"/>
  <c r="J45" i="15"/>
  <c r="K45" i="15"/>
  <c r="J46" i="15"/>
  <c r="K46" i="15"/>
  <c r="J47" i="15"/>
  <c r="K47" i="15"/>
  <c r="J48" i="15"/>
  <c r="K48" i="15"/>
  <c r="J49" i="15"/>
  <c r="K49" i="15"/>
  <c r="J50" i="15"/>
  <c r="K50" i="15"/>
  <c r="J51" i="15"/>
  <c r="K51" i="15"/>
  <c r="J52" i="15"/>
  <c r="K52" i="15"/>
  <c r="J53" i="15"/>
  <c r="K53" i="15"/>
  <c r="J54" i="15"/>
  <c r="K54" i="15"/>
  <c r="J55" i="15"/>
  <c r="K55" i="15"/>
  <c r="J56" i="15"/>
  <c r="K56" i="15"/>
  <c r="J57" i="15"/>
  <c r="K57" i="15"/>
  <c r="J58" i="15"/>
  <c r="K58" i="15"/>
  <c r="J59" i="15"/>
  <c r="K59" i="15"/>
  <c r="J60" i="15"/>
  <c r="K60" i="15"/>
  <c r="J61" i="15"/>
  <c r="K61" i="15"/>
  <c r="J62" i="15"/>
  <c r="K62" i="15"/>
  <c r="J63" i="15"/>
  <c r="K63" i="15"/>
  <c r="J64" i="15"/>
  <c r="K64" i="15"/>
  <c r="J65" i="15"/>
  <c r="K65" i="15"/>
  <c r="J66" i="15"/>
  <c r="K66" i="15"/>
  <c r="J67" i="15"/>
  <c r="K67" i="15"/>
  <c r="J68" i="15"/>
  <c r="K68" i="15"/>
  <c r="J69" i="15"/>
  <c r="K69" i="15"/>
  <c r="J70" i="15"/>
  <c r="K70" i="15"/>
  <c r="J71" i="15"/>
  <c r="K71" i="15"/>
  <c r="J72" i="15"/>
  <c r="K72" i="15"/>
  <c r="AO72" i="15"/>
  <c r="AE72" i="15"/>
  <c r="AC72" i="15"/>
  <c r="AB72" i="15"/>
  <c r="U72" i="15"/>
  <c r="S72" i="15"/>
  <c r="R72" i="15"/>
  <c r="P72" i="15"/>
  <c r="N72" i="15"/>
  <c r="M72" i="15"/>
  <c r="H72" i="15"/>
  <c r="G72" i="15"/>
  <c r="E72" i="15"/>
  <c r="D72" i="15"/>
  <c r="B72" i="15"/>
  <c r="A72" i="15"/>
  <c r="AO71" i="15"/>
  <c r="AE71" i="15"/>
  <c r="AC71" i="15"/>
  <c r="AB71" i="15"/>
  <c r="U71" i="15"/>
  <c r="S71" i="15"/>
  <c r="R71" i="15"/>
  <c r="P71" i="15"/>
  <c r="N71" i="15"/>
  <c r="M71" i="15"/>
  <c r="H71" i="15"/>
  <c r="G71" i="15"/>
  <c r="E71" i="15"/>
  <c r="D71" i="15"/>
  <c r="B71" i="15"/>
  <c r="A71" i="15"/>
  <c r="AO70" i="15"/>
  <c r="AE70" i="15"/>
  <c r="AC70" i="15"/>
  <c r="AB70" i="15"/>
  <c r="U70" i="15"/>
  <c r="S70" i="15"/>
  <c r="R70" i="15"/>
  <c r="P70" i="15"/>
  <c r="N70" i="15"/>
  <c r="M70" i="15"/>
  <c r="H70" i="15"/>
  <c r="G70" i="15"/>
  <c r="E70" i="15"/>
  <c r="D70" i="15"/>
  <c r="B70" i="15"/>
  <c r="A70" i="15"/>
  <c r="AO69" i="15"/>
  <c r="AE69" i="15"/>
  <c r="AC69" i="15"/>
  <c r="AB69" i="15"/>
  <c r="U69" i="15"/>
  <c r="S69" i="15"/>
  <c r="R69" i="15"/>
  <c r="P69" i="15"/>
  <c r="N69" i="15"/>
  <c r="M69" i="15"/>
  <c r="H69" i="15"/>
  <c r="G69" i="15"/>
  <c r="E69" i="15"/>
  <c r="D69" i="15"/>
  <c r="B69" i="15"/>
  <c r="A69" i="15"/>
  <c r="AO68" i="15"/>
  <c r="AE68" i="15"/>
  <c r="AC68" i="15"/>
  <c r="AB68" i="15"/>
  <c r="U68" i="15"/>
  <c r="S68" i="15"/>
  <c r="R68" i="15"/>
  <c r="P68" i="15"/>
  <c r="N68" i="15"/>
  <c r="M68" i="15"/>
  <c r="H68" i="15"/>
  <c r="G68" i="15"/>
  <c r="E68" i="15"/>
  <c r="D68" i="15"/>
  <c r="B68" i="15"/>
  <c r="A68" i="15"/>
  <c r="AO67" i="15"/>
  <c r="AE67" i="15"/>
  <c r="AC67" i="15"/>
  <c r="AB67" i="15"/>
  <c r="U67" i="15"/>
  <c r="S67" i="15"/>
  <c r="R67" i="15"/>
  <c r="P67" i="15"/>
  <c r="N67" i="15"/>
  <c r="M67" i="15"/>
  <c r="H67" i="15"/>
  <c r="G67" i="15"/>
  <c r="E67" i="15"/>
  <c r="D67" i="15"/>
  <c r="B67" i="15"/>
  <c r="A67" i="15"/>
  <c r="AO66" i="15"/>
  <c r="AE66" i="15"/>
  <c r="AC66" i="15"/>
  <c r="AB66" i="15"/>
  <c r="U66" i="15"/>
  <c r="S66" i="15"/>
  <c r="R66" i="15"/>
  <c r="P66" i="15"/>
  <c r="N66" i="15"/>
  <c r="M66" i="15"/>
  <c r="H66" i="15"/>
  <c r="G66" i="15"/>
  <c r="E66" i="15"/>
  <c r="D66" i="15"/>
  <c r="B66" i="15"/>
  <c r="A66" i="15"/>
  <c r="AO65" i="15"/>
  <c r="AE65" i="15"/>
  <c r="AC65" i="15"/>
  <c r="AB65" i="15"/>
  <c r="U65" i="15"/>
  <c r="S65" i="15"/>
  <c r="R65" i="15"/>
  <c r="P65" i="15"/>
  <c r="N65" i="15"/>
  <c r="M65" i="15"/>
  <c r="H65" i="15"/>
  <c r="G65" i="15"/>
  <c r="E65" i="15"/>
  <c r="D65" i="15"/>
  <c r="B65" i="15"/>
  <c r="A65" i="15"/>
  <c r="AO64" i="15"/>
  <c r="AE64" i="15"/>
  <c r="AC64" i="15"/>
  <c r="AB64" i="15"/>
  <c r="U64" i="15"/>
  <c r="S64" i="15"/>
  <c r="R64" i="15"/>
  <c r="P64" i="15"/>
  <c r="N64" i="15"/>
  <c r="M64" i="15"/>
  <c r="H64" i="15"/>
  <c r="G64" i="15"/>
  <c r="E64" i="15"/>
  <c r="D64" i="15"/>
  <c r="B64" i="15"/>
  <c r="A64" i="15"/>
  <c r="AO63" i="15"/>
  <c r="AE63" i="15"/>
  <c r="AC63" i="15"/>
  <c r="AB63" i="15"/>
  <c r="U63" i="15"/>
  <c r="S63" i="15"/>
  <c r="R63" i="15"/>
  <c r="P63" i="15"/>
  <c r="N63" i="15"/>
  <c r="M63" i="15"/>
  <c r="H63" i="15"/>
  <c r="G63" i="15"/>
  <c r="E63" i="15"/>
  <c r="D63" i="15"/>
  <c r="B63" i="15"/>
  <c r="A63" i="15"/>
  <c r="AO62" i="15"/>
  <c r="AE62" i="15"/>
  <c r="AC62" i="15"/>
  <c r="AB62" i="15"/>
  <c r="U62" i="15"/>
  <c r="S62" i="15"/>
  <c r="R62" i="15"/>
  <c r="P62" i="15"/>
  <c r="N62" i="15"/>
  <c r="M62" i="15"/>
  <c r="H62" i="15"/>
  <c r="G62" i="15"/>
  <c r="E62" i="15"/>
  <c r="D62" i="15"/>
  <c r="B62" i="15"/>
  <c r="A62" i="15"/>
  <c r="AO61" i="15"/>
  <c r="AE61" i="15"/>
  <c r="AC61" i="15"/>
  <c r="AB61" i="15"/>
  <c r="U61" i="15"/>
  <c r="S61" i="15"/>
  <c r="R61" i="15"/>
  <c r="P61" i="15"/>
  <c r="N61" i="15"/>
  <c r="M61" i="15"/>
  <c r="H61" i="15"/>
  <c r="G61" i="15"/>
  <c r="E61" i="15"/>
  <c r="D61" i="15"/>
  <c r="B61" i="15"/>
  <c r="A61" i="15"/>
  <c r="AO60" i="15"/>
  <c r="AE60" i="15"/>
  <c r="AC60" i="15"/>
  <c r="AB60" i="15"/>
  <c r="U60" i="15"/>
  <c r="S60" i="15"/>
  <c r="R60" i="15"/>
  <c r="P60" i="15"/>
  <c r="N60" i="15"/>
  <c r="M60" i="15"/>
  <c r="H60" i="15"/>
  <c r="G60" i="15"/>
  <c r="E60" i="15"/>
  <c r="D60" i="15"/>
  <c r="B60" i="15"/>
  <c r="A60" i="15"/>
  <c r="AO59" i="15"/>
  <c r="AE59" i="15"/>
  <c r="AC59" i="15"/>
  <c r="AB59" i="15"/>
  <c r="U59" i="15"/>
  <c r="S59" i="15"/>
  <c r="R59" i="15"/>
  <c r="P59" i="15"/>
  <c r="N59" i="15"/>
  <c r="M59" i="15"/>
  <c r="H59" i="15"/>
  <c r="G59" i="15"/>
  <c r="E59" i="15"/>
  <c r="D59" i="15"/>
  <c r="B59" i="15"/>
  <c r="A59" i="15"/>
  <c r="AO58" i="15"/>
  <c r="AE58" i="15"/>
  <c r="AC58" i="15"/>
  <c r="AB58" i="15"/>
  <c r="U58" i="15"/>
  <c r="S58" i="15"/>
  <c r="R58" i="15"/>
  <c r="P58" i="15"/>
  <c r="N58" i="15"/>
  <c r="M58" i="15"/>
  <c r="H58" i="15"/>
  <c r="G58" i="15"/>
  <c r="E58" i="15"/>
  <c r="D58" i="15"/>
  <c r="B58" i="15"/>
  <c r="A58" i="15"/>
  <c r="AO57" i="15"/>
  <c r="AE57" i="15"/>
  <c r="AC57" i="15"/>
  <c r="AB57" i="15"/>
  <c r="U57" i="15"/>
  <c r="S57" i="15"/>
  <c r="R57" i="15"/>
  <c r="P57" i="15"/>
  <c r="N57" i="15"/>
  <c r="M57" i="15"/>
  <c r="H57" i="15"/>
  <c r="G57" i="15"/>
  <c r="E57" i="15"/>
  <c r="D57" i="15"/>
  <c r="B57" i="15"/>
  <c r="A57" i="15"/>
  <c r="AO56" i="15"/>
  <c r="AE56" i="15"/>
  <c r="AC56" i="15"/>
  <c r="AB56" i="15"/>
  <c r="U56" i="15"/>
  <c r="S56" i="15"/>
  <c r="R56" i="15"/>
  <c r="P56" i="15"/>
  <c r="N56" i="15"/>
  <c r="M56" i="15"/>
  <c r="H56" i="15"/>
  <c r="G56" i="15"/>
  <c r="E56" i="15"/>
  <c r="D56" i="15"/>
  <c r="B56" i="15"/>
  <c r="A56" i="15"/>
  <c r="AO55" i="15"/>
  <c r="AE55" i="15"/>
  <c r="AC55" i="15"/>
  <c r="AB55" i="15"/>
  <c r="U55" i="15"/>
  <c r="S55" i="15"/>
  <c r="R55" i="15"/>
  <c r="P55" i="15"/>
  <c r="N55" i="15"/>
  <c r="M55" i="15"/>
  <c r="H55" i="15"/>
  <c r="G55" i="15"/>
  <c r="E55" i="15"/>
  <c r="D55" i="15"/>
  <c r="B55" i="15"/>
  <c r="A55" i="15"/>
  <c r="AO54" i="15"/>
  <c r="AE54" i="15"/>
  <c r="AC54" i="15"/>
  <c r="AB54" i="15"/>
  <c r="U54" i="15"/>
  <c r="S54" i="15"/>
  <c r="R54" i="15"/>
  <c r="P54" i="15"/>
  <c r="N54" i="15"/>
  <c r="M54" i="15"/>
  <c r="H54" i="15"/>
  <c r="G54" i="15"/>
  <c r="E54" i="15"/>
  <c r="D54" i="15"/>
  <c r="B54" i="15"/>
  <c r="A54" i="15"/>
  <c r="AO53" i="15"/>
  <c r="AE53" i="15"/>
  <c r="AC53" i="15"/>
  <c r="AB53" i="15"/>
  <c r="U53" i="15"/>
  <c r="S53" i="15"/>
  <c r="R53" i="15"/>
  <c r="P53" i="15"/>
  <c r="N53" i="15"/>
  <c r="M53" i="15"/>
  <c r="H53" i="15"/>
  <c r="G53" i="15"/>
  <c r="E53" i="15"/>
  <c r="D53" i="15"/>
  <c r="B53" i="15"/>
  <c r="A53" i="15"/>
  <c r="AO52" i="15"/>
  <c r="AE52" i="15"/>
  <c r="AC52" i="15"/>
  <c r="AB52" i="15"/>
  <c r="U52" i="15"/>
  <c r="S52" i="15"/>
  <c r="R52" i="15"/>
  <c r="P52" i="15"/>
  <c r="N52" i="15"/>
  <c r="M52" i="15"/>
  <c r="H52" i="15"/>
  <c r="G52" i="15"/>
  <c r="E52" i="15"/>
  <c r="D52" i="15"/>
  <c r="B52" i="15"/>
  <c r="A52" i="15"/>
  <c r="AO51" i="15"/>
  <c r="AE51" i="15"/>
  <c r="AC51" i="15"/>
  <c r="AB51" i="15"/>
  <c r="U51" i="15"/>
  <c r="S51" i="15"/>
  <c r="R51" i="15"/>
  <c r="P51" i="15"/>
  <c r="N51" i="15"/>
  <c r="M51" i="15"/>
  <c r="H51" i="15"/>
  <c r="G51" i="15"/>
  <c r="E51" i="15"/>
  <c r="D51" i="15"/>
  <c r="B51" i="15"/>
  <c r="A51" i="15"/>
  <c r="AO50" i="15"/>
  <c r="AE50" i="15"/>
  <c r="AC50" i="15"/>
  <c r="AB50" i="15"/>
  <c r="U50" i="15"/>
  <c r="S50" i="15"/>
  <c r="R50" i="15"/>
  <c r="P50" i="15"/>
  <c r="N50" i="15"/>
  <c r="M50" i="15"/>
  <c r="H50" i="15"/>
  <c r="G50" i="15"/>
  <c r="E50" i="15"/>
  <c r="D50" i="15"/>
  <c r="B50" i="15"/>
  <c r="A50" i="15"/>
  <c r="AO49" i="15"/>
  <c r="AE49" i="15"/>
  <c r="AC49" i="15"/>
  <c r="AB49" i="15"/>
  <c r="U49" i="15"/>
  <c r="S49" i="15"/>
  <c r="R49" i="15"/>
  <c r="P49" i="15"/>
  <c r="N49" i="15"/>
  <c r="M49" i="15"/>
  <c r="H49" i="15"/>
  <c r="G49" i="15"/>
  <c r="E49" i="15"/>
  <c r="D49" i="15"/>
  <c r="B49" i="15"/>
  <c r="A49" i="15"/>
  <c r="AO48" i="15"/>
  <c r="AE48" i="15"/>
  <c r="AC48" i="15"/>
  <c r="AB48" i="15"/>
  <c r="U48" i="15"/>
  <c r="S48" i="15"/>
  <c r="R48" i="15"/>
  <c r="P48" i="15"/>
  <c r="N48" i="15"/>
  <c r="M48" i="15"/>
  <c r="H48" i="15"/>
  <c r="G48" i="15"/>
  <c r="E48" i="15"/>
  <c r="D48" i="15"/>
  <c r="B48" i="15"/>
  <c r="A48" i="15"/>
  <c r="AO47" i="15"/>
  <c r="AE47" i="15"/>
  <c r="AC47" i="15"/>
  <c r="AB47" i="15"/>
  <c r="U47" i="15"/>
  <c r="S47" i="15"/>
  <c r="R47" i="15"/>
  <c r="P47" i="15"/>
  <c r="N47" i="15"/>
  <c r="M47" i="15"/>
  <c r="H47" i="15"/>
  <c r="G47" i="15"/>
  <c r="E47" i="15"/>
  <c r="D47" i="15"/>
  <c r="B47" i="15"/>
  <c r="A47" i="15"/>
  <c r="AO46" i="15"/>
  <c r="AE46" i="15"/>
  <c r="AC46" i="15"/>
  <c r="AB46" i="15"/>
  <c r="U46" i="15"/>
  <c r="S46" i="15"/>
  <c r="R46" i="15"/>
  <c r="P46" i="15"/>
  <c r="N46" i="15"/>
  <c r="M46" i="15"/>
  <c r="H46" i="15"/>
  <c r="G46" i="15"/>
  <c r="E46" i="15"/>
  <c r="D46" i="15"/>
  <c r="B46" i="15"/>
  <c r="A46" i="15"/>
  <c r="AO45" i="15"/>
  <c r="AE45" i="15"/>
  <c r="AC45" i="15"/>
  <c r="AB45" i="15"/>
  <c r="U45" i="15"/>
  <c r="S45" i="15"/>
  <c r="R45" i="15"/>
  <c r="P45" i="15"/>
  <c r="N45" i="15"/>
  <c r="M45" i="15"/>
  <c r="H45" i="15"/>
  <c r="G45" i="15"/>
  <c r="E45" i="15"/>
  <c r="D45" i="15"/>
  <c r="B45" i="15"/>
  <c r="A45" i="15"/>
  <c r="AO44" i="15"/>
  <c r="AE44" i="15"/>
  <c r="AC44" i="15"/>
  <c r="AB44" i="15"/>
  <c r="U44" i="15"/>
  <c r="S44" i="15"/>
  <c r="R44" i="15"/>
  <c r="P44" i="15"/>
  <c r="N44" i="15"/>
  <c r="M44" i="15"/>
  <c r="H44" i="15"/>
  <c r="G44" i="15"/>
  <c r="E44" i="15"/>
  <c r="D44" i="15"/>
  <c r="B44" i="15"/>
  <c r="A44" i="15"/>
  <c r="AO43" i="15"/>
  <c r="AE43" i="15"/>
  <c r="AC43" i="15"/>
  <c r="AB43" i="15"/>
  <c r="U43" i="15"/>
  <c r="S43" i="15"/>
  <c r="R43" i="15"/>
  <c r="P43" i="15"/>
  <c r="N43" i="15"/>
  <c r="M43" i="15"/>
  <c r="H43" i="15"/>
  <c r="G43" i="15"/>
  <c r="E43" i="15"/>
  <c r="D43" i="15"/>
  <c r="B43" i="15"/>
  <c r="A43" i="15"/>
  <c r="AO42" i="15"/>
  <c r="AE42" i="15"/>
  <c r="AC42" i="15"/>
  <c r="AB42" i="15"/>
  <c r="U42" i="15"/>
  <c r="S42" i="15"/>
  <c r="R42" i="15"/>
  <c r="P42" i="15"/>
  <c r="N42" i="15"/>
  <c r="M42" i="15"/>
  <c r="H42" i="15"/>
  <c r="G42" i="15"/>
  <c r="E42" i="15"/>
  <c r="D42" i="15"/>
  <c r="B42" i="15"/>
  <c r="A42" i="15"/>
  <c r="AO41" i="15"/>
  <c r="AE41" i="15"/>
  <c r="AC41" i="15"/>
  <c r="AB41" i="15"/>
  <c r="Z41" i="15"/>
  <c r="X41" i="15"/>
  <c r="W41" i="15"/>
  <c r="U41" i="15"/>
  <c r="S41" i="15"/>
  <c r="R41" i="15"/>
  <c r="P41" i="15"/>
  <c r="N41" i="15"/>
  <c r="M41" i="15"/>
  <c r="H41" i="15"/>
  <c r="G41" i="15"/>
  <c r="E41" i="15"/>
  <c r="D41" i="15"/>
  <c r="B41" i="15"/>
  <c r="A41" i="15"/>
  <c r="AO40" i="15"/>
  <c r="AE40" i="15"/>
  <c r="AC40" i="15"/>
  <c r="AB40" i="15"/>
  <c r="Z40" i="15"/>
  <c r="X40" i="15"/>
  <c r="W40" i="15"/>
  <c r="U40" i="15"/>
  <c r="S40" i="15"/>
  <c r="R40" i="15"/>
  <c r="P40" i="15"/>
  <c r="N40" i="15"/>
  <c r="M40" i="15"/>
  <c r="H40" i="15"/>
  <c r="G40" i="15"/>
  <c r="E40" i="15"/>
  <c r="D40" i="15"/>
  <c r="B40" i="15"/>
  <c r="A40" i="15"/>
  <c r="AO39" i="15"/>
  <c r="AE39" i="15"/>
  <c r="AC39" i="15"/>
  <c r="AB39" i="15"/>
  <c r="Z39" i="15"/>
  <c r="X39" i="15"/>
  <c r="W39" i="15"/>
  <c r="U39" i="15"/>
  <c r="S39" i="15"/>
  <c r="R39" i="15"/>
  <c r="P39" i="15"/>
  <c r="N39" i="15"/>
  <c r="M39" i="15"/>
  <c r="H39" i="15"/>
  <c r="G39" i="15"/>
  <c r="E39" i="15"/>
  <c r="D39" i="15"/>
  <c r="B39" i="15"/>
  <c r="A39" i="15"/>
  <c r="AO38" i="15"/>
  <c r="AE38" i="15"/>
  <c r="AC38" i="15"/>
  <c r="AB38" i="15"/>
  <c r="Z38" i="15"/>
  <c r="X38" i="15"/>
  <c r="W38" i="15"/>
  <c r="U38" i="15"/>
  <c r="S38" i="15"/>
  <c r="R38" i="15"/>
  <c r="P38" i="15"/>
  <c r="N38" i="15"/>
  <c r="M38" i="15"/>
  <c r="H38" i="15"/>
  <c r="G38" i="15"/>
  <c r="E38" i="15"/>
  <c r="D38" i="15"/>
  <c r="B38" i="15"/>
  <c r="A38" i="15"/>
  <c r="AO37" i="15"/>
  <c r="AE37" i="15"/>
  <c r="AC37" i="15"/>
  <c r="AB37" i="15"/>
  <c r="Z37" i="15"/>
  <c r="X37" i="15"/>
  <c r="W37" i="15"/>
  <c r="U37" i="15"/>
  <c r="S37" i="15"/>
  <c r="R37" i="15"/>
  <c r="P37" i="15"/>
  <c r="N37" i="15"/>
  <c r="M37" i="15"/>
  <c r="H37" i="15"/>
  <c r="G37" i="15"/>
  <c r="E37" i="15"/>
  <c r="D37" i="15"/>
  <c r="B37" i="15"/>
  <c r="A37" i="15"/>
  <c r="AO36" i="15"/>
  <c r="AE36" i="15"/>
  <c r="AC36" i="15"/>
  <c r="AB36" i="15"/>
  <c r="Z36" i="15"/>
  <c r="X36" i="15"/>
  <c r="W36" i="15"/>
  <c r="U36" i="15"/>
  <c r="S36" i="15"/>
  <c r="R36" i="15"/>
  <c r="P36" i="15"/>
  <c r="N36" i="15"/>
  <c r="M36" i="15"/>
  <c r="H36" i="15"/>
  <c r="G36" i="15"/>
  <c r="E36" i="15"/>
  <c r="D36" i="15"/>
  <c r="B36" i="15"/>
  <c r="A36" i="15"/>
  <c r="AO35" i="15"/>
  <c r="AE35" i="15"/>
  <c r="AC35" i="15"/>
  <c r="AB35" i="15"/>
  <c r="Z35" i="15"/>
  <c r="X35" i="15"/>
  <c r="W35" i="15"/>
  <c r="U35" i="15"/>
  <c r="S35" i="15"/>
  <c r="R35" i="15"/>
  <c r="P35" i="15"/>
  <c r="N35" i="15"/>
  <c r="M35" i="15"/>
  <c r="H35" i="15"/>
  <c r="G35" i="15"/>
  <c r="E35" i="15"/>
  <c r="D35" i="15"/>
  <c r="B35" i="15"/>
  <c r="A35" i="15"/>
  <c r="AO34" i="15"/>
  <c r="AE34" i="15"/>
  <c r="AC34" i="15"/>
  <c r="AB34" i="15"/>
  <c r="Z34" i="15"/>
  <c r="X34" i="15"/>
  <c r="W34" i="15"/>
  <c r="U34" i="15"/>
  <c r="S34" i="15"/>
  <c r="R34" i="15"/>
  <c r="P34" i="15"/>
  <c r="N34" i="15"/>
  <c r="M34" i="15"/>
  <c r="H34" i="15"/>
  <c r="G34" i="15"/>
  <c r="E34" i="15"/>
  <c r="D34" i="15"/>
  <c r="B34" i="15"/>
  <c r="A34" i="15"/>
  <c r="AO33" i="15"/>
  <c r="AE33" i="15"/>
  <c r="AC33" i="15"/>
  <c r="AB33" i="15"/>
  <c r="Z33" i="15"/>
  <c r="X33" i="15"/>
  <c r="W33" i="15"/>
  <c r="U33" i="15"/>
  <c r="S33" i="15"/>
  <c r="R33" i="15"/>
  <c r="P33" i="15"/>
  <c r="N33" i="15"/>
  <c r="M33" i="15"/>
  <c r="H33" i="15"/>
  <c r="G33" i="15"/>
  <c r="E33" i="15"/>
  <c r="D33" i="15"/>
  <c r="B33" i="15"/>
  <c r="A33" i="15"/>
  <c r="AO32" i="15"/>
  <c r="AE32" i="15"/>
  <c r="AC32" i="15"/>
  <c r="AB32" i="15"/>
  <c r="Z32" i="15"/>
  <c r="X32" i="15"/>
  <c r="W32" i="15"/>
  <c r="U32" i="15"/>
  <c r="S32" i="15"/>
  <c r="R32" i="15"/>
  <c r="P32" i="15"/>
  <c r="N32" i="15"/>
  <c r="M32" i="15"/>
  <c r="H32" i="15"/>
  <c r="G32" i="15"/>
  <c r="E32" i="15"/>
  <c r="D32" i="15"/>
  <c r="B32" i="15"/>
  <c r="A32" i="15"/>
  <c r="AO31" i="15"/>
  <c r="AE31" i="15"/>
  <c r="AC31" i="15"/>
  <c r="AB31" i="15"/>
  <c r="Z31" i="15"/>
  <c r="X31" i="15"/>
  <c r="W31" i="15"/>
  <c r="U31" i="15"/>
  <c r="S31" i="15"/>
  <c r="R31" i="15"/>
  <c r="P31" i="15"/>
  <c r="N31" i="15"/>
  <c r="M31" i="15"/>
  <c r="H31" i="15"/>
  <c r="G31" i="15"/>
  <c r="E31" i="15"/>
  <c r="D31" i="15"/>
  <c r="B31" i="15"/>
  <c r="A31" i="15"/>
  <c r="AO30" i="15"/>
  <c r="AE30" i="15"/>
  <c r="AC30" i="15"/>
  <c r="AB30" i="15"/>
  <c r="Z30" i="15"/>
  <c r="X30" i="15"/>
  <c r="W30" i="15"/>
  <c r="U30" i="15"/>
  <c r="S30" i="15"/>
  <c r="R30" i="15"/>
  <c r="T30" i="15" s="1"/>
  <c r="P30" i="15"/>
  <c r="N30" i="15"/>
  <c r="M30" i="15"/>
  <c r="H30" i="15"/>
  <c r="G30" i="15"/>
  <c r="E30" i="15"/>
  <c r="D30" i="15"/>
  <c r="B30" i="15"/>
  <c r="A30" i="15"/>
  <c r="AO29" i="15"/>
  <c r="AE29" i="15"/>
  <c r="AC29" i="15"/>
  <c r="AB29" i="15"/>
  <c r="Z29" i="15"/>
  <c r="X29" i="15"/>
  <c r="W29" i="15"/>
  <c r="U29" i="15"/>
  <c r="S29" i="15"/>
  <c r="R29" i="15"/>
  <c r="P29" i="15"/>
  <c r="N29" i="15"/>
  <c r="M29" i="15"/>
  <c r="H29" i="15"/>
  <c r="G29" i="15"/>
  <c r="E29" i="15"/>
  <c r="D29" i="15"/>
  <c r="B29" i="15"/>
  <c r="A29" i="15"/>
  <c r="AO28" i="15"/>
  <c r="AE28" i="15"/>
  <c r="AC28" i="15"/>
  <c r="AB28" i="15"/>
  <c r="Z28" i="15"/>
  <c r="X28" i="15"/>
  <c r="W28" i="15"/>
  <c r="U28" i="15"/>
  <c r="S28" i="15"/>
  <c r="R28" i="15"/>
  <c r="P28" i="15"/>
  <c r="N28" i="15"/>
  <c r="M28" i="15"/>
  <c r="H28" i="15"/>
  <c r="G28" i="15"/>
  <c r="E28" i="15"/>
  <c r="D28" i="15"/>
  <c r="B28" i="15"/>
  <c r="A28" i="15"/>
  <c r="AO27" i="15"/>
  <c r="AE27" i="15"/>
  <c r="AC27" i="15"/>
  <c r="AB27" i="15"/>
  <c r="Z27" i="15"/>
  <c r="X27" i="15"/>
  <c r="W27" i="15"/>
  <c r="U27" i="15"/>
  <c r="S27" i="15"/>
  <c r="R27" i="15"/>
  <c r="P27" i="15"/>
  <c r="N27" i="15"/>
  <c r="M27" i="15"/>
  <c r="H27" i="15"/>
  <c r="G27" i="15"/>
  <c r="E27" i="15"/>
  <c r="D27" i="15"/>
  <c r="B27" i="15"/>
  <c r="A27" i="15"/>
  <c r="AO26" i="15"/>
  <c r="AE26" i="15"/>
  <c r="AC26" i="15"/>
  <c r="AB26" i="15"/>
  <c r="Z26" i="15"/>
  <c r="X26" i="15"/>
  <c r="W26" i="15"/>
  <c r="U26" i="15"/>
  <c r="S26" i="15"/>
  <c r="R26" i="15"/>
  <c r="P26" i="15"/>
  <c r="N26" i="15"/>
  <c r="M26" i="15"/>
  <c r="H26" i="15"/>
  <c r="G26" i="15"/>
  <c r="E26" i="15"/>
  <c r="D26" i="15"/>
  <c r="B26" i="15"/>
  <c r="A26" i="15"/>
  <c r="AO25" i="15"/>
  <c r="AE25" i="15"/>
  <c r="AC25" i="15"/>
  <c r="AB25" i="15"/>
  <c r="Z25" i="15"/>
  <c r="X25" i="15"/>
  <c r="W25" i="15"/>
  <c r="U25" i="15"/>
  <c r="S25" i="15"/>
  <c r="R25" i="15"/>
  <c r="P25" i="15"/>
  <c r="N25" i="15"/>
  <c r="M25" i="15"/>
  <c r="H25" i="15"/>
  <c r="G25" i="15"/>
  <c r="E25" i="15"/>
  <c r="D25" i="15"/>
  <c r="B25" i="15"/>
  <c r="A25" i="15"/>
  <c r="AO24" i="15"/>
  <c r="AE24" i="15"/>
  <c r="AC24" i="15"/>
  <c r="AB24" i="15"/>
  <c r="AD24" i="15" s="1"/>
  <c r="Z24" i="15"/>
  <c r="X24" i="15"/>
  <c r="W24" i="15"/>
  <c r="U24" i="15"/>
  <c r="S24" i="15"/>
  <c r="R24" i="15"/>
  <c r="P24" i="15"/>
  <c r="N24" i="15"/>
  <c r="M24" i="15"/>
  <c r="H24" i="15"/>
  <c r="G24" i="15"/>
  <c r="E24" i="15"/>
  <c r="D24" i="15"/>
  <c r="B24" i="15"/>
  <c r="A24" i="15"/>
  <c r="AO23" i="15"/>
  <c r="AE23" i="15"/>
  <c r="AC23" i="15"/>
  <c r="AB23" i="15"/>
  <c r="Z23" i="15"/>
  <c r="X23" i="15"/>
  <c r="W23" i="15"/>
  <c r="U23" i="15"/>
  <c r="S23" i="15"/>
  <c r="R23" i="15"/>
  <c r="P23" i="15"/>
  <c r="N23" i="15"/>
  <c r="M23" i="15"/>
  <c r="H23" i="15"/>
  <c r="G23" i="15"/>
  <c r="E23" i="15"/>
  <c r="D23" i="15"/>
  <c r="B23" i="15"/>
  <c r="A23" i="15"/>
  <c r="AO22" i="15"/>
  <c r="AE22" i="15"/>
  <c r="AC22" i="15"/>
  <c r="AB22" i="15"/>
  <c r="Z22" i="15"/>
  <c r="X22" i="15"/>
  <c r="W22" i="15"/>
  <c r="U22" i="15"/>
  <c r="S22" i="15"/>
  <c r="R22" i="15"/>
  <c r="T22" i="15" s="1"/>
  <c r="P22" i="15"/>
  <c r="N22" i="15"/>
  <c r="M22" i="15"/>
  <c r="H22" i="15"/>
  <c r="G22" i="15"/>
  <c r="E22" i="15"/>
  <c r="D22" i="15"/>
  <c r="B22" i="15"/>
  <c r="A22" i="15"/>
  <c r="AO21" i="15"/>
  <c r="AE21" i="15"/>
  <c r="AC21" i="15"/>
  <c r="AB21" i="15"/>
  <c r="Z21" i="15"/>
  <c r="X21" i="15"/>
  <c r="W21" i="15"/>
  <c r="U21" i="15"/>
  <c r="S21" i="15"/>
  <c r="R21" i="15"/>
  <c r="P21" i="15"/>
  <c r="N21" i="15"/>
  <c r="M21" i="15"/>
  <c r="H21" i="15"/>
  <c r="G21" i="15"/>
  <c r="E21" i="15"/>
  <c r="D21" i="15"/>
  <c r="B21" i="15"/>
  <c r="A21" i="15"/>
  <c r="AO20" i="15"/>
  <c r="AE20" i="15"/>
  <c r="AC20" i="15"/>
  <c r="AB20" i="15"/>
  <c r="Z20" i="15"/>
  <c r="X20" i="15"/>
  <c r="W20" i="15"/>
  <c r="U20" i="15"/>
  <c r="S20" i="15"/>
  <c r="R20" i="15"/>
  <c r="P20" i="15"/>
  <c r="N20" i="15"/>
  <c r="M20" i="15"/>
  <c r="H20" i="15"/>
  <c r="G20" i="15"/>
  <c r="E20" i="15"/>
  <c r="D20" i="15"/>
  <c r="B20" i="15"/>
  <c r="A20" i="15"/>
  <c r="AO19" i="15"/>
  <c r="AE19" i="15"/>
  <c r="AC19" i="15"/>
  <c r="AB19" i="15"/>
  <c r="Z19" i="15"/>
  <c r="X19" i="15"/>
  <c r="W19" i="15"/>
  <c r="U19" i="15"/>
  <c r="S19" i="15"/>
  <c r="R19" i="15"/>
  <c r="P19" i="15"/>
  <c r="N19" i="15"/>
  <c r="M19" i="15"/>
  <c r="H19" i="15"/>
  <c r="G19" i="15"/>
  <c r="E19" i="15"/>
  <c r="D19" i="15"/>
  <c r="B19" i="15"/>
  <c r="A19" i="15"/>
  <c r="AO18" i="15"/>
  <c r="AE18" i="15"/>
  <c r="AC18" i="15"/>
  <c r="AB18" i="15"/>
  <c r="Z18" i="15"/>
  <c r="X18" i="15"/>
  <c r="W18" i="15"/>
  <c r="U18" i="15"/>
  <c r="S18" i="15"/>
  <c r="R18" i="15"/>
  <c r="P18" i="15"/>
  <c r="N18" i="15"/>
  <c r="M18" i="15"/>
  <c r="H18" i="15"/>
  <c r="G18" i="15"/>
  <c r="E18" i="15"/>
  <c r="D18" i="15"/>
  <c r="B18" i="15"/>
  <c r="A18" i="15"/>
  <c r="AO17" i="15"/>
  <c r="AE17" i="15"/>
  <c r="AC17" i="15"/>
  <c r="AB17" i="15"/>
  <c r="Z17" i="15"/>
  <c r="X17" i="15"/>
  <c r="W17" i="15"/>
  <c r="U17" i="15"/>
  <c r="S17" i="15"/>
  <c r="R17" i="15"/>
  <c r="P17" i="15"/>
  <c r="N17" i="15"/>
  <c r="M17" i="15"/>
  <c r="H17" i="15"/>
  <c r="G17" i="15"/>
  <c r="E17" i="15"/>
  <c r="D17" i="15"/>
  <c r="B17" i="15"/>
  <c r="A17" i="15"/>
  <c r="AO16" i="15"/>
  <c r="AE16" i="15"/>
  <c r="AC16" i="15"/>
  <c r="AB16" i="15"/>
  <c r="Z16" i="15"/>
  <c r="X16" i="15"/>
  <c r="W16" i="15"/>
  <c r="U16" i="15"/>
  <c r="S16" i="15"/>
  <c r="R16" i="15"/>
  <c r="P16" i="15"/>
  <c r="N16" i="15"/>
  <c r="M16" i="15"/>
  <c r="H16" i="15"/>
  <c r="G16" i="15"/>
  <c r="E16" i="15"/>
  <c r="D16" i="15"/>
  <c r="B16" i="15"/>
  <c r="A16" i="15"/>
  <c r="AO15" i="15"/>
  <c r="AE15" i="15"/>
  <c r="AC15" i="15"/>
  <c r="AB15" i="15"/>
  <c r="Z15" i="15"/>
  <c r="X15" i="15"/>
  <c r="W15" i="15"/>
  <c r="Y15" i="15" s="1"/>
  <c r="U15" i="15"/>
  <c r="S15" i="15"/>
  <c r="R15" i="15"/>
  <c r="P15" i="15"/>
  <c r="N15" i="15"/>
  <c r="M15" i="15"/>
  <c r="H15" i="15"/>
  <c r="G15" i="15"/>
  <c r="E15" i="15"/>
  <c r="D15" i="15"/>
  <c r="B15" i="15"/>
  <c r="A15" i="15"/>
  <c r="AO14" i="15"/>
  <c r="AE14" i="15"/>
  <c r="AC14" i="15"/>
  <c r="AB14" i="15"/>
  <c r="Z14" i="15"/>
  <c r="X14" i="15"/>
  <c r="W14" i="15"/>
  <c r="U14" i="15"/>
  <c r="S14" i="15"/>
  <c r="R14" i="15"/>
  <c r="P14" i="15"/>
  <c r="N14" i="15"/>
  <c r="M14" i="15"/>
  <c r="H14" i="15"/>
  <c r="G14" i="15"/>
  <c r="E14" i="15"/>
  <c r="D14" i="15"/>
  <c r="B14" i="15"/>
  <c r="A14" i="15"/>
  <c r="AO13" i="15"/>
  <c r="AE13" i="15"/>
  <c r="AC13" i="15"/>
  <c r="AB13" i="15"/>
  <c r="Z13" i="15"/>
  <c r="X13" i="15"/>
  <c r="W13" i="15"/>
  <c r="U13" i="15"/>
  <c r="S13" i="15"/>
  <c r="R13" i="15"/>
  <c r="P13" i="15"/>
  <c r="N13" i="15"/>
  <c r="M13" i="15"/>
  <c r="H13" i="15"/>
  <c r="G13" i="15"/>
  <c r="E13" i="15"/>
  <c r="D13" i="15"/>
  <c r="B13" i="15"/>
  <c r="A13" i="15"/>
  <c r="AO12" i="15"/>
  <c r="AE12" i="15"/>
  <c r="AC12" i="15"/>
  <c r="AB12" i="15"/>
  <c r="Z12" i="15"/>
  <c r="X12" i="15"/>
  <c r="W12" i="15"/>
  <c r="U12" i="15"/>
  <c r="S12" i="15"/>
  <c r="R12" i="15"/>
  <c r="P12" i="15"/>
  <c r="N12" i="15"/>
  <c r="M12" i="15"/>
  <c r="H12" i="15"/>
  <c r="G12" i="15"/>
  <c r="E12" i="15"/>
  <c r="D12" i="15"/>
  <c r="B12" i="15"/>
  <c r="A12" i="15"/>
  <c r="AO11" i="15"/>
  <c r="AE11" i="15"/>
  <c r="AC11" i="15"/>
  <c r="AB11" i="15"/>
  <c r="Z11" i="15"/>
  <c r="X11" i="15"/>
  <c r="W11" i="15"/>
  <c r="U11" i="15"/>
  <c r="S11" i="15"/>
  <c r="R11" i="15"/>
  <c r="P11" i="15"/>
  <c r="N11" i="15"/>
  <c r="M11" i="15"/>
  <c r="H11" i="15"/>
  <c r="G11" i="15"/>
  <c r="E11" i="15"/>
  <c r="D11" i="15"/>
  <c r="B11" i="15"/>
  <c r="A11" i="15"/>
  <c r="AO10" i="15"/>
  <c r="AE10" i="15"/>
  <c r="AC10" i="15"/>
  <c r="AB10" i="15"/>
  <c r="Z10" i="15"/>
  <c r="X10" i="15"/>
  <c r="W10" i="15"/>
  <c r="U10" i="15"/>
  <c r="S10" i="15"/>
  <c r="R10" i="15"/>
  <c r="P10" i="15"/>
  <c r="N10" i="15"/>
  <c r="M10" i="15"/>
  <c r="H10" i="15"/>
  <c r="G10" i="15"/>
  <c r="E10" i="15"/>
  <c r="D10" i="15"/>
  <c r="B10" i="15"/>
  <c r="A10" i="15"/>
  <c r="AO9" i="15"/>
  <c r="AE9" i="15"/>
  <c r="AC9" i="15"/>
  <c r="AB9" i="15"/>
  <c r="Z9" i="15"/>
  <c r="X9" i="15"/>
  <c r="W9" i="15"/>
  <c r="U9" i="15"/>
  <c r="S9" i="15"/>
  <c r="R9" i="15"/>
  <c r="P9" i="15"/>
  <c r="N9" i="15"/>
  <c r="M9" i="15"/>
  <c r="H9" i="15"/>
  <c r="G9" i="15"/>
  <c r="E9" i="15"/>
  <c r="D9" i="15"/>
  <c r="B9" i="15"/>
  <c r="A9" i="15"/>
  <c r="AO8" i="15"/>
  <c r="AE8" i="15"/>
  <c r="AC8" i="15"/>
  <c r="AB8" i="15"/>
  <c r="Z8" i="15"/>
  <c r="X8" i="15"/>
  <c r="W8" i="15"/>
  <c r="U8" i="15"/>
  <c r="S8" i="15"/>
  <c r="R8" i="15"/>
  <c r="P8" i="15"/>
  <c r="N8" i="15"/>
  <c r="M8" i="15"/>
  <c r="H8" i="15"/>
  <c r="G8" i="15"/>
  <c r="E8" i="15"/>
  <c r="D8" i="15"/>
  <c r="B8" i="15"/>
  <c r="A8" i="15"/>
  <c r="AO7" i="15"/>
  <c r="AE7" i="15"/>
  <c r="AC7" i="15"/>
  <c r="AB7" i="15"/>
  <c r="Z7" i="15"/>
  <c r="X7" i="15"/>
  <c r="W7" i="15"/>
  <c r="Y7" i="15" s="1"/>
  <c r="U7" i="15"/>
  <c r="S7" i="15"/>
  <c r="R7" i="15"/>
  <c r="P7" i="15"/>
  <c r="N7" i="15"/>
  <c r="M7" i="15"/>
  <c r="H7" i="15"/>
  <c r="G7" i="15"/>
  <c r="E7" i="15"/>
  <c r="D7" i="15"/>
  <c r="B7" i="15"/>
  <c r="A7" i="15"/>
  <c r="AO6" i="15"/>
  <c r="AE6" i="15"/>
  <c r="AC6" i="15"/>
  <c r="AB6" i="15"/>
  <c r="Z6" i="15"/>
  <c r="X6" i="15"/>
  <c r="W6" i="15"/>
  <c r="U6" i="15"/>
  <c r="S6" i="15"/>
  <c r="R6" i="15"/>
  <c r="P6" i="15"/>
  <c r="N6" i="15"/>
  <c r="M6" i="15"/>
  <c r="H6" i="15"/>
  <c r="G6" i="15"/>
  <c r="E6" i="15"/>
  <c r="D6" i="15"/>
  <c r="B6" i="15"/>
  <c r="A6" i="15"/>
  <c r="AO5" i="15"/>
  <c r="AE5" i="15"/>
  <c r="AC5" i="15"/>
  <c r="AB5" i="15"/>
  <c r="Z5" i="15"/>
  <c r="X5" i="15"/>
  <c r="W5" i="15"/>
  <c r="U5" i="15"/>
  <c r="S5" i="15"/>
  <c r="R5" i="15"/>
  <c r="P5" i="15"/>
  <c r="N5" i="15"/>
  <c r="M5" i="15"/>
  <c r="H5" i="15"/>
  <c r="G5" i="15"/>
  <c r="E5" i="15"/>
  <c r="D5" i="15"/>
  <c r="B5" i="15"/>
  <c r="A5" i="15"/>
  <c r="AO4" i="15"/>
  <c r="AE4" i="15"/>
  <c r="AC4" i="15"/>
  <c r="AB4" i="15"/>
  <c r="Z4" i="15"/>
  <c r="X4" i="15"/>
  <c r="W4" i="15"/>
  <c r="U4" i="15"/>
  <c r="S4" i="15"/>
  <c r="R4" i="15"/>
  <c r="P4" i="15"/>
  <c r="N4" i="15"/>
  <c r="M4" i="15"/>
  <c r="H4" i="15"/>
  <c r="G4" i="15"/>
  <c r="E4" i="15"/>
  <c r="D4" i="15"/>
  <c r="B4" i="15"/>
  <c r="A4" i="15"/>
  <c r="AB3" i="15"/>
  <c r="W3" i="15"/>
  <c r="S3" i="15"/>
  <c r="R3" i="15"/>
  <c r="N3" i="15"/>
  <c r="M3" i="15"/>
  <c r="J3" i="15"/>
  <c r="G3" i="15"/>
  <c r="D3" i="15"/>
  <c r="A3" i="15"/>
  <c r="DY58" i="11" l="1"/>
  <c r="DY65" i="11"/>
  <c r="DY72" i="11"/>
  <c r="DY64" i="11"/>
  <c r="DY71" i="11"/>
  <c r="DY63" i="11"/>
  <c r="DY70" i="11"/>
  <c r="DY62" i="11"/>
  <c r="DY69" i="11"/>
  <c r="DY61" i="11"/>
  <c r="DY68" i="11"/>
  <c r="DY60" i="11"/>
  <c r="DY67" i="11"/>
  <c r="DY59" i="11"/>
  <c r="DY66" i="11"/>
  <c r="T14" i="15"/>
  <c r="DY29" i="11"/>
  <c r="DY31" i="11"/>
  <c r="DY30" i="11"/>
  <c r="DY38" i="11"/>
  <c r="DY37" i="11"/>
  <c r="DY24" i="11"/>
  <c r="DY36" i="11"/>
  <c r="DY25" i="11"/>
  <c r="DY35" i="11"/>
  <c r="DY26" i="11"/>
  <c r="DY34" i="11"/>
  <c r="DY33" i="11"/>
  <c r="DY28" i="11"/>
  <c r="DY32" i="11"/>
  <c r="T60" i="15"/>
  <c r="T57" i="15"/>
  <c r="O72" i="15"/>
  <c r="CJ48" i="11"/>
  <c r="Y8" i="15"/>
  <c r="AD9" i="15"/>
  <c r="T61" i="15"/>
  <c r="CJ25" i="11"/>
  <c r="CJ33" i="11"/>
  <c r="CJ41" i="11"/>
  <c r="T55" i="15"/>
  <c r="CJ26" i="11"/>
  <c r="CJ34" i="11"/>
  <c r="CJ42" i="11"/>
  <c r="CJ27" i="11"/>
  <c r="CJ35" i="11"/>
  <c r="CJ43" i="11"/>
  <c r="CJ28" i="11"/>
  <c r="CJ36" i="11"/>
  <c r="CJ44" i="11"/>
  <c r="CJ29" i="11"/>
  <c r="CJ37" i="11"/>
  <c r="CJ45" i="11"/>
  <c r="CJ30" i="11"/>
  <c r="CJ38" i="11"/>
  <c r="CJ46" i="11"/>
  <c r="CJ31" i="11"/>
  <c r="CJ39" i="11"/>
  <c r="CJ47" i="11"/>
  <c r="CJ32" i="11"/>
  <c r="CJ40" i="11"/>
  <c r="CJ52" i="11"/>
  <c r="CJ49" i="11"/>
  <c r="CJ50" i="11"/>
  <c r="CJ51" i="11"/>
  <c r="CJ53" i="11"/>
  <c r="AD62" i="15"/>
  <c r="AD59" i="15"/>
  <c r="AD71" i="15"/>
  <c r="T59" i="15"/>
  <c r="AD61" i="15"/>
  <c r="T10" i="15"/>
  <c r="Y9" i="15"/>
  <c r="AD10" i="15"/>
  <c r="O23" i="15"/>
  <c r="Y25" i="15"/>
  <c r="AN27" i="15"/>
  <c r="O31" i="15"/>
  <c r="AN35" i="15"/>
  <c r="Y41" i="15"/>
  <c r="AN46" i="15"/>
  <c r="T48" i="15"/>
  <c r="AN48" i="15"/>
  <c r="O57" i="15"/>
  <c r="T58" i="15"/>
  <c r="AD32" i="15"/>
  <c r="T38" i="15"/>
  <c r="O64" i="15"/>
  <c r="O67" i="15"/>
  <c r="AD70" i="15"/>
  <c r="T5" i="15"/>
  <c r="Y6" i="15"/>
  <c r="Y14" i="15"/>
  <c r="O44" i="15"/>
  <c r="T62" i="15"/>
  <c r="AD64" i="15"/>
  <c r="O69" i="15"/>
  <c r="T70" i="15"/>
  <c r="AD72" i="15"/>
  <c r="T53" i="15"/>
  <c r="AN53" i="15"/>
  <c r="T56" i="15"/>
  <c r="AD58" i="15"/>
  <c r="AD49" i="15"/>
  <c r="AN64" i="15"/>
  <c r="AD14" i="15"/>
  <c r="AN52" i="15"/>
  <c r="T66" i="15"/>
  <c r="AD68" i="15"/>
  <c r="AD11" i="15"/>
  <c r="AD19" i="15"/>
  <c r="AN44" i="15"/>
  <c r="AD54" i="15"/>
  <c r="AD57" i="15"/>
  <c r="AN67" i="15"/>
  <c r="O71" i="15"/>
  <c r="T72" i="15"/>
  <c r="AD63" i="15"/>
  <c r="AN6" i="15"/>
  <c r="AD8" i="15"/>
  <c r="AD13" i="15"/>
  <c r="AD21" i="15"/>
  <c r="AD45" i="15"/>
  <c r="AN49" i="15"/>
  <c r="O53" i="15"/>
  <c r="AN55" i="15"/>
  <c r="O56" i="15"/>
  <c r="O59" i="15"/>
  <c r="Y33" i="15"/>
  <c r="AN60" i="15"/>
  <c r="T63" i="15"/>
  <c r="AD65" i="15"/>
  <c r="AN66" i="15"/>
  <c r="O70" i="15"/>
  <c r="AN11" i="15"/>
  <c r="O50" i="15"/>
  <c r="AN71" i="15"/>
  <c r="AN5" i="15"/>
  <c r="AD12" i="15"/>
  <c r="AN13" i="15"/>
  <c r="T26" i="15"/>
  <c r="AD28" i="15"/>
  <c r="T34" i="15"/>
  <c r="AD36" i="15"/>
  <c r="AN45" i="15"/>
  <c r="O52" i="15"/>
  <c r="O58" i="15"/>
  <c r="T65" i="15"/>
  <c r="AN68" i="15"/>
  <c r="T4" i="15"/>
  <c r="AN7" i="15"/>
  <c r="T12" i="15"/>
  <c r="Y13" i="15"/>
  <c r="T20" i="15"/>
  <c r="AN23" i="15"/>
  <c r="O27" i="15"/>
  <c r="Y29" i="15"/>
  <c r="AN31" i="15"/>
  <c r="O35" i="15"/>
  <c r="Y37" i="15"/>
  <c r="AN39" i="15"/>
  <c r="O46" i="15"/>
  <c r="AD46" i="15"/>
  <c r="AN50" i="15"/>
  <c r="AN56" i="15"/>
  <c r="O60" i="15"/>
  <c r="T67" i="15"/>
  <c r="O15" i="15"/>
  <c r="O11" i="15"/>
  <c r="O10" i="15"/>
  <c r="O9" i="15"/>
  <c r="O13" i="15"/>
  <c r="Y4" i="15"/>
  <c r="Y5" i="15"/>
  <c r="O6" i="15"/>
  <c r="O7" i="15"/>
  <c r="AN12" i="15"/>
  <c r="AD15" i="15"/>
  <c r="T16" i="15"/>
  <c r="O39" i="15"/>
  <c r="AD40" i="15"/>
  <c r="T42" i="15"/>
  <c r="AN43" i="15"/>
  <c r="O48" i="15"/>
  <c r="O49" i="15"/>
  <c r="AD51" i="15"/>
  <c r="AD53" i="15"/>
  <c r="AD55" i="15"/>
  <c r="AD56" i="15"/>
  <c r="O61" i="15"/>
  <c r="O62" i="15"/>
  <c r="O63" i="15"/>
  <c r="O66" i="15"/>
  <c r="AD67" i="15"/>
  <c r="T69" i="15"/>
  <c r="AN70" i="15"/>
  <c r="O5" i="15"/>
  <c r="AD6" i="15"/>
  <c r="AD7" i="15"/>
  <c r="T9" i="15"/>
  <c r="AN16" i="15"/>
  <c r="Y17" i="15"/>
  <c r="O18" i="15"/>
  <c r="AN20" i="15"/>
  <c r="Y21" i="15"/>
  <c r="O22" i="15"/>
  <c r="AD23" i="15"/>
  <c r="T25" i="15"/>
  <c r="AN26" i="15"/>
  <c r="Y28" i="15"/>
  <c r="O30" i="15"/>
  <c r="AD31" i="15"/>
  <c r="T33" i="15"/>
  <c r="AN34" i="15"/>
  <c r="Y36" i="15"/>
  <c r="O38" i="15"/>
  <c r="AD39" i="15"/>
  <c r="T41" i="15"/>
  <c r="AN42" i="15"/>
  <c r="AD50" i="15"/>
  <c r="AD60" i="15"/>
  <c r="O65" i="15"/>
  <c r="AD66" i="15"/>
  <c r="T68" i="15"/>
  <c r="AN69" i="15"/>
  <c r="T8" i="15"/>
  <c r="AN9" i="15"/>
  <c r="AN10" i="15"/>
  <c r="Y12" i="15"/>
  <c r="T15" i="15"/>
  <c r="AD18" i="15"/>
  <c r="T19" i="15"/>
  <c r="AD22" i="15"/>
  <c r="T24" i="15"/>
  <c r="AN25" i="15"/>
  <c r="Y27" i="15"/>
  <c r="O29" i="15"/>
  <c r="AD30" i="15"/>
  <c r="T32" i="15"/>
  <c r="AN33" i="15"/>
  <c r="Y35" i="15"/>
  <c r="O37" i="15"/>
  <c r="AD38" i="15"/>
  <c r="T40" i="15"/>
  <c r="AN41" i="15"/>
  <c r="O45" i="15"/>
  <c r="AD47" i="15"/>
  <c r="T51" i="15"/>
  <c r="T52" i="15"/>
  <c r="AN54" i="15"/>
  <c r="AD4" i="15"/>
  <c r="T6" i="15"/>
  <c r="Y11" i="15"/>
  <c r="AD17" i="15"/>
  <c r="T18" i="15"/>
  <c r="O43" i="15"/>
  <c r="T47" i="15"/>
  <c r="T49" i="15"/>
  <c r="AN57" i="15"/>
  <c r="AN58" i="15"/>
  <c r="AN59" i="15"/>
  <c r="T64" i="15"/>
  <c r="AN61" i="15"/>
  <c r="AN62" i="15"/>
  <c r="AN63" i="15"/>
  <c r="AN65" i="15"/>
  <c r="AD16" i="15"/>
  <c r="T17" i="15"/>
  <c r="AD20" i="15"/>
  <c r="T21" i="15"/>
  <c r="Y23" i="15"/>
  <c r="O25" i="15"/>
  <c r="AD26" i="15"/>
  <c r="T28" i="15"/>
  <c r="AN29" i="15"/>
  <c r="Y31" i="15"/>
  <c r="O33" i="15"/>
  <c r="AD34" i="15"/>
  <c r="T36" i="15"/>
  <c r="AN37" i="15"/>
  <c r="Y39" i="15"/>
  <c r="O41" i="15"/>
  <c r="AD42" i="15"/>
  <c r="T44" i="15"/>
  <c r="O54" i="15"/>
  <c r="O68" i="15"/>
  <c r="AD69" i="15"/>
  <c r="T71" i="15"/>
  <c r="AN72" i="15"/>
  <c r="AD5" i="15"/>
  <c r="AN8" i="15"/>
  <c r="O12" i="15"/>
  <c r="AN14" i="15"/>
  <c r="AN15" i="15"/>
  <c r="Y16" i="15"/>
  <c r="O17" i="15"/>
  <c r="AN19" i="15"/>
  <c r="Y20" i="15"/>
  <c r="O21" i="15"/>
  <c r="T23" i="15"/>
  <c r="AN24" i="15"/>
  <c r="Y26" i="15"/>
  <c r="O28" i="15"/>
  <c r="AD29" i="15"/>
  <c r="T31" i="15"/>
  <c r="AN32" i="15"/>
  <c r="Y34" i="15"/>
  <c r="O36" i="15"/>
  <c r="AD37" i="15"/>
  <c r="T39" i="15"/>
  <c r="AN40" i="15"/>
  <c r="AN4" i="15"/>
  <c r="O8" i="15"/>
  <c r="T11" i="15"/>
  <c r="O14" i="15"/>
  <c r="O16" i="15"/>
  <c r="AN18" i="15"/>
  <c r="Y19" i="15"/>
  <c r="O20" i="15"/>
  <c r="AN22" i="15"/>
  <c r="Y24" i="15"/>
  <c r="O26" i="15"/>
  <c r="AD27" i="15"/>
  <c r="T29" i="15"/>
  <c r="AN30" i="15"/>
  <c r="Y32" i="15"/>
  <c r="O34" i="15"/>
  <c r="AD35" i="15"/>
  <c r="T37" i="15"/>
  <c r="AN38" i="15"/>
  <c r="Y40" i="15"/>
  <c r="O42" i="15"/>
  <c r="AD43" i="15"/>
  <c r="T45" i="15"/>
  <c r="O4" i="15"/>
  <c r="T7" i="15"/>
  <c r="Y10" i="15"/>
  <c r="T13" i="15"/>
  <c r="AN17" i="15"/>
  <c r="Y18" i="15"/>
  <c r="O19" i="15"/>
  <c r="AN21" i="15"/>
  <c r="Y22" i="15"/>
  <c r="O24" i="15"/>
  <c r="AD25" i="15"/>
  <c r="T27" i="15"/>
  <c r="AN28" i="15"/>
  <c r="Y30" i="15"/>
  <c r="O32" i="15"/>
  <c r="AD33" i="15"/>
  <c r="T35" i="15"/>
  <c r="AN36" i="15"/>
  <c r="Y38" i="15"/>
  <c r="O40" i="15"/>
  <c r="AD41" i="15"/>
  <c r="T43" i="15"/>
  <c r="AD44" i="15"/>
  <c r="AN47" i="15"/>
  <c r="O51" i="15"/>
  <c r="T54" i="15"/>
  <c r="O47" i="15"/>
  <c r="T50" i="15"/>
  <c r="T46" i="15"/>
  <c r="AD52" i="15"/>
  <c r="AD48" i="15"/>
  <c r="AN51" i="15"/>
  <c r="O55" i="15"/>
  <c r="DD35" i="11" l="1"/>
  <c r="DD38" i="11"/>
  <c r="DD25" i="11"/>
  <c r="DD40" i="11"/>
  <c r="DD53" i="11"/>
  <c r="DD28" i="11"/>
  <c r="DD36" i="11"/>
  <c r="DD29" i="11"/>
  <c r="DD46" i="11"/>
  <c r="DD45" i="11"/>
  <c r="DD44" i="11"/>
  <c r="DD43" i="11"/>
  <c r="DD42" i="11"/>
  <c r="DD41" i="11"/>
  <c r="DD52" i="11"/>
  <c r="DD51" i="11"/>
  <c r="DD50" i="11"/>
  <c r="DD49" i="11"/>
  <c r="DD48" i="11"/>
  <c r="DD47" i="11"/>
  <c r="DD37" i="11"/>
  <c r="DD31" i="11"/>
  <c r="DD33" i="11"/>
  <c r="DD32" i="11"/>
  <c r="DD26" i="11"/>
  <c r="DD27" i="11"/>
  <c r="DD39" i="11"/>
  <c r="DD34" i="11"/>
  <c r="DD30" i="11"/>
  <c r="BF80" i="11" l="1"/>
  <c r="BF79" i="11"/>
  <c r="BF78" i="11"/>
  <c r="BF77" i="11"/>
  <c r="BF76" i="11"/>
  <c r="BF75" i="11"/>
  <c r="BF74" i="11"/>
  <c r="BF73" i="11"/>
  <c r="BF72" i="11"/>
  <c r="BF71" i="11"/>
  <c r="BF70" i="11"/>
  <c r="BF69" i="11"/>
  <c r="BF68" i="11"/>
  <c r="BF67" i="11"/>
  <c r="BF66" i="11"/>
  <c r="BF65" i="11"/>
  <c r="BF64" i="11"/>
  <c r="BF63" i="11"/>
  <c r="BF62" i="11"/>
  <c r="BF61" i="11"/>
  <c r="BF60" i="11"/>
  <c r="BF59" i="11"/>
  <c r="BF58" i="11"/>
  <c r="BF57" i="11"/>
  <c r="BF56" i="11"/>
  <c r="BF55" i="11"/>
  <c r="BF54" i="11"/>
  <c r="BF53" i="11"/>
  <c r="BF52" i="11"/>
  <c r="BF51" i="11"/>
  <c r="BF50" i="11"/>
  <c r="BF49" i="11"/>
  <c r="BF48" i="11"/>
  <c r="BF47" i="11"/>
  <c r="BF36" i="11"/>
  <c r="BF35" i="11"/>
  <c r="BF34" i="11"/>
  <c r="BF33" i="11"/>
  <c r="BF32" i="11"/>
  <c r="BF31" i="11"/>
  <c r="BF30" i="11"/>
  <c r="BF29" i="11"/>
  <c r="BF28" i="11"/>
  <c r="BF27" i="11"/>
  <c r="E3" i="15"/>
  <c r="B3" i="15"/>
  <c r="DY27" i="11" s="1"/>
  <c r="BB96" i="11"/>
  <c r="AZ96" i="11"/>
  <c r="BB95" i="11"/>
  <c r="AZ95" i="11"/>
  <c r="BB94" i="11"/>
  <c r="AZ94" i="11"/>
  <c r="BB93" i="11"/>
  <c r="AZ93" i="11"/>
  <c r="BB92" i="11"/>
  <c r="AZ92" i="11"/>
  <c r="BB91" i="11"/>
  <c r="AZ91" i="11"/>
  <c r="BB90" i="11"/>
  <c r="AZ90" i="11"/>
  <c r="BB89" i="11"/>
  <c r="AZ89" i="11"/>
  <c r="BB88" i="11"/>
  <c r="AZ88" i="11"/>
  <c r="BB87" i="11"/>
  <c r="AZ87" i="11"/>
  <c r="BB86" i="11"/>
  <c r="AZ86" i="11"/>
  <c r="BB85" i="11"/>
  <c r="AZ85" i="11"/>
  <c r="BB84" i="11"/>
  <c r="AZ84" i="11"/>
  <c r="BB83" i="11"/>
  <c r="AZ83" i="11"/>
  <c r="BB82" i="11"/>
  <c r="AZ82" i="11"/>
  <c r="BB81" i="11"/>
  <c r="AZ81" i="11"/>
  <c r="BB80" i="11"/>
  <c r="AZ80" i="11"/>
  <c r="BB79" i="11"/>
  <c r="AZ79" i="11"/>
  <c r="BB78" i="11"/>
  <c r="AZ78" i="11"/>
  <c r="BB77" i="11"/>
  <c r="AZ77" i="11"/>
  <c r="BB76" i="11"/>
  <c r="AZ76" i="11"/>
  <c r="BB75" i="11"/>
  <c r="AZ75" i="11"/>
  <c r="BB74" i="11"/>
  <c r="AZ74" i="11"/>
  <c r="BB73" i="11"/>
  <c r="AZ73" i="11"/>
  <c r="BB72" i="11"/>
  <c r="AZ72" i="11"/>
  <c r="BB71" i="11"/>
  <c r="AZ71" i="11"/>
  <c r="BB70" i="11"/>
  <c r="AZ70" i="11"/>
  <c r="BB69" i="11"/>
  <c r="AZ69" i="11"/>
  <c r="BB68" i="11"/>
  <c r="AZ68" i="11"/>
  <c r="BB67" i="11"/>
  <c r="AZ67" i="11"/>
  <c r="BB66" i="11"/>
  <c r="AZ66" i="11"/>
  <c r="BB65" i="11"/>
  <c r="AZ65" i="11"/>
  <c r="BB64" i="11"/>
  <c r="AZ64" i="11"/>
  <c r="BB63" i="11"/>
  <c r="AZ63" i="11"/>
  <c r="BB62" i="11"/>
  <c r="AZ62" i="11"/>
  <c r="BB61" i="11"/>
  <c r="AZ61" i="11"/>
  <c r="BB60" i="11"/>
  <c r="AZ60" i="11"/>
  <c r="BB59" i="11"/>
  <c r="AZ59" i="11"/>
  <c r="BB58" i="11"/>
  <c r="AZ58" i="11"/>
  <c r="BB57" i="11"/>
  <c r="AZ57" i="11"/>
  <c r="BB56" i="11"/>
  <c r="AZ56" i="11"/>
  <c r="BB55" i="11"/>
  <c r="AZ55" i="11"/>
  <c r="BB54" i="11"/>
  <c r="AZ54" i="11"/>
  <c r="BB53" i="11"/>
  <c r="AZ53" i="11"/>
  <c r="BB52" i="11"/>
  <c r="AZ52" i="11"/>
  <c r="BB51" i="11"/>
  <c r="AZ51" i="11"/>
  <c r="BB50" i="11"/>
  <c r="AZ50" i="11"/>
  <c r="BB49" i="11"/>
  <c r="AZ49" i="11"/>
  <c r="BB48" i="11"/>
  <c r="AZ48" i="11"/>
  <c r="BB47" i="11"/>
  <c r="AZ47" i="11"/>
  <c r="BB46" i="11"/>
  <c r="AZ46" i="11"/>
  <c r="BB45" i="11"/>
  <c r="AZ45" i="11"/>
  <c r="BB44" i="11"/>
  <c r="AZ44" i="11"/>
  <c r="BB43" i="11"/>
  <c r="AZ43" i="11"/>
  <c r="BB42" i="11"/>
  <c r="AZ42" i="11"/>
  <c r="BB41" i="11"/>
  <c r="AZ41" i="11"/>
  <c r="BB40" i="11"/>
  <c r="AZ40" i="11"/>
  <c r="BB39" i="11"/>
  <c r="AZ39" i="11"/>
  <c r="BB38" i="11"/>
  <c r="AZ38" i="11"/>
  <c r="BB37" i="11"/>
  <c r="AZ37" i="11"/>
  <c r="BB36" i="11"/>
  <c r="AZ36" i="11"/>
  <c r="BB35" i="11"/>
  <c r="AZ35" i="11"/>
  <c r="BB34" i="11"/>
  <c r="AZ34" i="11"/>
  <c r="BB33" i="11"/>
  <c r="AZ33" i="11"/>
  <c r="BB32" i="11"/>
  <c r="AZ32" i="11"/>
  <c r="BB31" i="11"/>
  <c r="AZ31" i="11"/>
  <c r="BB30" i="11"/>
  <c r="AZ30" i="11"/>
  <c r="BB29" i="11"/>
  <c r="AZ29" i="11"/>
  <c r="BB28" i="11"/>
  <c r="AZ28" i="11"/>
  <c r="BB27" i="11"/>
  <c r="AZ27" i="11"/>
  <c r="EA10" i="11" l="1"/>
  <c r="DT10" i="11"/>
  <c r="EE10" i="11" s="1"/>
  <c r="EA9" i="11"/>
  <c r="DT9" i="11"/>
  <c r="BH28" i="11"/>
  <c r="BJ28" i="11"/>
  <c r="BL28" i="11"/>
  <c r="BN28" i="11"/>
  <c r="BP28" i="11"/>
  <c r="BR28" i="11"/>
  <c r="BT28" i="11"/>
  <c r="BV28" i="11"/>
  <c r="CB28" i="11"/>
  <c r="CD28" i="11"/>
  <c r="BH29" i="11"/>
  <c r="BJ29" i="11"/>
  <c r="BL29" i="11"/>
  <c r="BN29" i="11"/>
  <c r="BP29" i="11"/>
  <c r="BR29" i="11"/>
  <c r="BT29" i="11"/>
  <c r="BV29" i="11"/>
  <c r="CB29" i="11"/>
  <c r="CD29" i="11"/>
  <c r="BH30" i="11"/>
  <c r="BJ30" i="11"/>
  <c r="BL30" i="11"/>
  <c r="BN30" i="11"/>
  <c r="BP30" i="11"/>
  <c r="BR30" i="11"/>
  <c r="BT30" i="11"/>
  <c r="BV30" i="11"/>
  <c r="CB30" i="11"/>
  <c r="CD30" i="11"/>
  <c r="BH31" i="11"/>
  <c r="BJ31" i="11"/>
  <c r="BL31" i="11"/>
  <c r="BN31" i="11"/>
  <c r="BP31" i="11"/>
  <c r="BR31" i="11"/>
  <c r="BT31" i="11"/>
  <c r="BV31" i="11"/>
  <c r="CB31" i="11"/>
  <c r="CD31" i="11"/>
  <c r="BH32" i="11"/>
  <c r="BJ32" i="11"/>
  <c r="BL32" i="11"/>
  <c r="BN32" i="11"/>
  <c r="BP32" i="11"/>
  <c r="BR32" i="11"/>
  <c r="BT32" i="11"/>
  <c r="BV32" i="11"/>
  <c r="CB32" i="11"/>
  <c r="CD32" i="11"/>
  <c r="BH33" i="11"/>
  <c r="BJ33" i="11"/>
  <c r="BL33" i="11"/>
  <c r="BN33" i="11"/>
  <c r="BP33" i="11"/>
  <c r="BR33" i="11"/>
  <c r="BT33" i="11"/>
  <c r="BV33" i="11"/>
  <c r="CB33" i="11"/>
  <c r="CD33" i="11"/>
  <c r="BH34" i="11"/>
  <c r="BJ34" i="11"/>
  <c r="BL34" i="11"/>
  <c r="BN34" i="11"/>
  <c r="BP34" i="11"/>
  <c r="BR34" i="11"/>
  <c r="BT34" i="11"/>
  <c r="BV34" i="11"/>
  <c r="CB34" i="11"/>
  <c r="CD34" i="11"/>
  <c r="BH35" i="11"/>
  <c r="BJ35" i="11"/>
  <c r="BL35" i="11"/>
  <c r="BN35" i="11"/>
  <c r="BP35" i="11"/>
  <c r="BR35" i="11"/>
  <c r="BT35" i="11"/>
  <c r="BV35" i="11"/>
  <c r="CB35" i="11"/>
  <c r="CD35" i="11"/>
  <c r="BH36" i="11"/>
  <c r="BJ36" i="11"/>
  <c r="BL36" i="11"/>
  <c r="BN36" i="11"/>
  <c r="BP36" i="11"/>
  <c r="BR36" i="11"/>
  <c r="BT36" i="11"/>
  <c r="BV36" i="11"/>
  <c r="CB36" i="11"/>
  <c r="CD36" i="11"/>
  <c r="BH37" i="11"/>
  <c r="BJ37" i="11"/>
  <c r="BL37" i="11"/>
  <c r="BN37" i="11"/>
  <c r="BP37" i="11"/>
  <c r="BR37" i="11"/>
  <c r="BT37" i="11"/>
  <c r="BV37" i="11"/>
  <c r="CB37" i="11"/>
  <c r="CD37" i="11"/>
  <c r="BH38" i="11"/>
  <c r="BJ38" i="11"/>
  <c r="BL38" i="11"/>
  <c r="BN38" i="11"/>
  <c r="BP38" i="11"/>
  <c r="BR38" i="11"/>
  <c r="BT38" i="11"/>
  <c r="BV38" i="11"/>
  <c r="CB38" i="11"/>
  <c r="CD38" i="11"/>
  <c r="BH39" i="11"/>
  <c r="BJ39" i="11"/>
  <c r="BL39" i="11"/>
  <c r="BN39" i="11"/>
  <c r="BP39" i="11"/>
  <c r="BR39" i="11"/>
  <c r="BT39" i="11"/>
  <c r="BV39" i="11"/>
  <c r="CB39" i="11"/>
  <c r="CD39" i="11"/>
  <c r="BH40" i="11"/>
  <c r="BJ40" i="11"/>
  <c r="BL40" i="11"/>
  <c r="BN40" i="11"/>
  <c r="BP40" i="11"/>
  <c r="BR40" i="11"/>
  <c r="BT40" i="11"/>
  <c r="BV40" i="11"/>
  <c r="CB40" i="11"/>
  <c r="CD40" i="11"/>
  <c r="BH41" i="11"/>
  <c r="BJ41" i="11"/>
  <c r="BL41" i="11"/>
  <c r="BN41" i="11"/>
  <c r="BP41" i="11"/>
  <c r="BR41" i="11"/>
  <c r="BT41" i="11"/>
  <c r="BV41" i="11"/>
  <c r="CB41" i="11"/>
  <c r="CD41" i="11"/>
  <c r="BH42" i="11"/>
  <c r="BJ42" i="11"/>
  <c r="BL42" i="11"/>
  <c r="BN42" i="11"/>
  <c r="BP42" i="11"/>
  <c r="BR42" i="11"/>
  <c r="BT42" i="11"/>
  <c r="BV42" i="11"/>
  <c r="CB42" i="11"/>
  <c r="CD42" i="11"/>
  <c r="BH43" i="11"/>
  <c r="BJ43" i="11"/>
  <c r="BL43" i="11"/>
  <c r="BN43" i="11"/>
  <c r="BP43" i="11"/>
  <c r="BR43" i="11"/>
  <c r="BT43" i="11"/>
  <c r="BV43" i="11"/>
  <c r="CB43" i="11"/>
  <c r="CD43" i="11"/>
  <c r="BH44" i="11"/>
  <c r="BJ44" i="11"/>
  <c r="BL44" i="11"/>
  <c r="BN44" i="11"/>
  <c r="BP44" i="11"/>
  <c r="BR44" i="11"/>
  <c r="BT44" i="11"/>
  <c r="BV44" i="11"/>
  <c r="CB44" i="11"/>
  <c r="CD44" i="11"/>
  <c r="BH45" i="11"/>
  <c r="BJ45" i="11"/>
  <c r="BL45" i="11"/>
  <c r="BN45" i="11"/>
  <c r="BP45" i="11"/>
  <c r="BR45" i="11"/>
  <c r="BT45" i="11"/>
  <c r="BV45" i="11"/>
  <c r="CB45" i="11"/>
  <c r="CD45" i="11"/>
  <c r="BH46" i="11"/>
  <c r="BJ46" i="11"/>
  <c r="BL46" i="11"/>
  <c r="BN46" i="11"/>
  <c r="BP46" i="11"/>
  <c r="BR46" i="11"/>
  <c r="BT46" i="11"/>
  <c r="BV46" i="11"/>
  <c r="CB46" i="11"/>
  <c r="CD46" i="11"/>
  <c r="BH47" i="11"/>
  <c r="BJ47" i="11"/>
  <c r="BL47" i="11"/>
  <c r="BN47" i="11"/>
  <c r="BP47" i="11"/>
  <c r="BR47" i="11"/>
  <c r="BT47" i="11"/>
  <c r="BV47" i="11"/>
  <c r="CB47" i="11"/>
  <c r="CD47" i="11"/>
  <c r="BH48" i="11"/>
  <c r="BJ48" i="11"/>
  <c r="BL48" i="11"/>
  <c r="BN48" i="11"/>
  <c r="BP48" i="11"/>
  <c r="BR48" i="11"/>
  <c r="BT48" i="11"/>
  <c r="BV48" i="11"/>
  <c r="CB48" i="11"/>
  <c r="CD48" i="11"/>
  <c r="BH49" i="11"/>
  <c r="BJ49" i="11"/>
  <c r="BL49" i="11"/>
  <c r="BN49" i="11"/>
  <c r="BP49" i="11"/>
  <c r="BR49" i="11"/>
  <c r="BT49" i="11"/>
  <c r="BV49" i="11"/>
  <c r="CB49" i="11"/>
  <c r="CD49" i="11"/>
  <c r="BH50" i="11"/>
  <c r="BJ50" i="11"/>
  <c r="BL50" i="11"/>
  <c r="BN50" i="11"/>
  <c r="BP50" i="11"/>
  <c r="BR50" i="11"/>
  <c r="BT50" i="11"/>
  <c r="BV50" i="11"/>
  <c r="CB50" i="11"/>
  <c r="CD50" i="11"/>
  <c r="BH51" i="11"/>
  <c r="BJ51" i="11"/>
  <c r="BL51" i="11"/>
  <c r="BN51" i="11"/>
  <c r="BP51" i="11"/>
  <c r="BR51" i="11"/>
  <c r="BT51" i="11"/>
  <c r="BV51" i="11"/>
  <c r="CB51" i="11"/>
  <c r="CD51" i="11"/>
  <c r="BH52" i="11"/>
  <c r="BJ52" i="11"/>
  <c r="BL52" i="11"/>
  <c r="BN52" i="11"/>
  <c r="BP52" i="11"/>
  <c r="BR52" i="11"/>
  <c r="BT52" i="11"/>
  <c r="BV52" i="11"/>
  <c r="CB52" i="11"/>
  <c r="CD52" i="11"/>
  <c r="BH53" i="11"/>
  <c r="BJ53" i="11"/>
  <c r="BL53" i="11"/>
  <c r="BN53" i="11"/>
  <c r="BP53" i="11"/>
  <c r="BR53" i="11"/>
  <c r="BT53" i="11"/>
  <c r="BV53" i="11"/>
  <c r="CB53" i="11"/>
  <c r="CD53" i="11"/>
  <c r="BH54" i="11"/>
  <c r="BJ54" i="11"/>
  <c r="BL54" i="11"/>
  <c r="BN54" i="11"/>
  <c r="BP54" i="11"/>
  <c r="BR54" i="11"/>
  <c r="BT54" i="11"/>
  <c r="BV54" i="11"/>
  <c r="CB54" i="11"/>
  <c r="CD54" i="11"/>
  <c r="BH55" i="11"/>
  <c r="BJ55" i="11"/>
  <c r="BL55" i="11"/>
  <c r="BN55" i="11"/>
  <c r="BP55" i="11"/>
  <c r="BR55" i="11"/>
  <c r="BT55" i="11"/>
  <c r="BV55" i="11"/>
  <c r="CB55" i="11"/>
  <c r="CD55" i="11"/>
  <c r="BH56" i="11"/>
  <c r="BJ56" i="11"/>
  <c r="BL56" i="11"/>
  <c r="BN56" i="11"/>
  <c r="BP56" i="11"/>
  <c r="BR56" i="11"/>
  <c r="BT56" i="11"/>
  <c r="BV56" i="11"/>
  <c r="CB56" i="11"/>
  <c r="CD56" i="11"/>
  <c r="BH57" i="11"/>
  <c r="BJ57" i="11"/>
  <c r="BL57" i="11"/>
  <c r="BN57" i="11"/>
  <c r="BP57" i="11"/>
  <c r="BR57" i="11"/>
  <c r="BT57" i="11"/>
  <c r="BV57" i="11"/>
  <c r="CB57" i="11"/>
  <c r="CD57" i="11"/>
  <c r="BH58" i="11"/>
  <c r="BJ58" i="11"/>
  <c r="BL58" i="11"/>
  <c r="BN58" i="11"/>
  <c r="BP58" i="11"/>
  <c r="BR58" i="11"/>
  <c r="BT58" i="11"/>
  <c r="BV58" i="11"/>
  <c r="CB58" i="11"/>
  <c r="CD58" i="11"/>
  <c r="BH59" i="11"/>
  <c r="BJ59" i="11"/>
  <c r="BL59" i="11"/>
  <c r="BN59" i="11"/>
  <c r="BP59" i="11"/>
  <c r="BR59" i="11"/>
  <c r="BT59" i="11"/>
  <c r="BV59" i="11"/>
  <c r="CB59" i="11"/>
  <c r="CD59" i="11"/>
  <c r="BH60" i="11"/>
  <c r="BJ60" i="11"/>
  <c r="BL60" i="11"/>
  <c r="BN60" i="11"/>
  <c r="BP60" i="11"/>
  <c r="BR60" i="11"/>
  <c r="BT60" i="11"/>
  <c r="BV60" i="11"/>
  <c r="CB60" i="11"/>
  <c r="CD60" i="11"/>
  <c r="BH61" i="11"/>
  <c r="BJ61" i="11"/>
  <c r="BL61" i="11"/>
  <c r="BN61" i="11"/>
  <c r="BP61" i="11"/>
  <c r="BR61" i="11"/>
  <c r="BT61" i="11"/>
  <c r="BV61" i="11"/>
  <c r="CB61" i="11"/>
  <c r="CD61" i="11"/>
  <c r="BH62" i="11"/>
  <c r="BJ62" i="11"/>
  <c r="BL62" i="11"/>
  <c r="BN62" i="11"/>
  <c r="BP62" i="11"/>
  <c r="BR62" i="11"/>
  <c r="BT62" i="11"/>
  <c r="BV62" i="11"/>
  <c r="CB62" i="11"/>
  <c r="CD62" i="11"/>
  <c r="BH63" i="11"/>
  <c r="BJ63" i="11"/>
  <c r="BL63" i="11"/>
  <c r="BN63" i="11"/>
  <c r="BP63" i="11"/>
  <c r="BR63" i="11"/>
  <c r="BT63" i="11"/>
  <c r="BV63" i="11"/>
  <c r="CB63" i="11"/>
  <c r="CD63" i="11"/>
  <c r="BH64" i="11"/>
  <c r="BJ64" i="11"/>
  <c r="BL64" i="11"/>
  <c r="BN64" i="11"/>
  <c r="BP64" i="11"/>
  <c r="BR64" i="11"/>
  <c r="BT64" i="11"/>
  <c r="BV64" i="11"/>
  <c r="CB64" i="11"/>
  <c r="CD64" i="11"/>
  <c r="BH65" i="11"/>
  <c r="BJ65" i="11"/>
  <c r="BL65" i="11"/>
  <c r="BN65" i="11"/>
  <c r="BP65" i="11"/>
  <c r="BR65" i="11"/>
  <c r="BT65" i="11"/>
  <c r="BV65" i="11"/>
  <c r="CB65" i="11"/>
  <c r="CD65" i="11"/>
  <c r="BH66" i="11"/>
  <c r="BJ66" i="11"/>
  <c r="BL66" i="11"/>
  <c r="BN66" i="11"/>
  <c r="BP66" i="11"/>
  <c r="BR66" i="11"/>
  <c r="BT66" i="11"/>
  <c r="BV66" i="11"/>
  <c r="CB66" i="11"/>
  <c r="CD66" i="11"/>
  <c r="BH67" i="11"/>
  <c r="BJ67" i="11"/>
  <c r="BL67" i="11"/>
  <c r="BN67" i="11"/>
  <c r="BR67" i="11"/>
  <c r="BT67" i="11"/>
  <c r="BV67" i="11"/>
  <c r="CB67" i="11"/>
  <c r="CD67" i="11"/>
  <c r="BH68" i="11"/>
  <c r="BJ68" i="11"/>
  <c r="BL68" i="11"/>
  <c r="BN68" i="11"/>
  <c r="BR68" i="11"/>
  <c r="BT68" i="11"/>
  <c r="BV68" i="11"/>
  <c r="CB68" i="11"/>
  <c r="CD68" i="11"/>
  <c r="BH69" i="11"/>
  <c r="BJ69" i="11"/>
  <c r="BL69" i="11"/>
  <c r="BN69" i="11"/>
  <c r="BR69" i="11"/>
  <c r="BT69" i="11"/>
  <c r="BV69" i="11"/>
  <c r="CB69" i="11"/>
  <c r="CD69" i="11"/>
  <c r="BH70" i="11"/>
  <c r="BJ70" i="11"/>
  <c r="BL70" i="11"/>
  <c r="BN70" i="11"/>
  <c r="BR70" i="11"/>
  <c r="BT70" i="11"/>
  <c r="BV70" i="11"/>
  <c r="CB70" i="11"/>
  <c r="CD70" i="11"/>
  <c r="BH71" i="11"/>
  <c r="BJ71" i="11"/>
  <c r="BL71" i="11"/>
  <c r="BN71" i="11"/>
  <c r="BR71" i="11"/>
  <c r="BT71" i="11"/>
  <c r="BV71" i="11"/>
  <c r="CB71" i="11"/>
  <c r="CD71" i="11"/>
  <c r="BH72" i="11"/>
  <c r="BJ72" i="11"/>
  <c r="BL72" i="11"/>
  <c r="BN72" i="11"/>
  <c r="BR72" i="11"/>
  <c r="BT72" i="11"/>
  <c r="BV72" i="11"/>
  <c r="CB72" i="11"/>
  <c r="CD72" i="11"/>
  <c r="BH73" i="11"/>
  <c r="BJ73" i="11"/>
  <c r="BL73" i="11"/>
  <c r="BN73" i="11"/>
  <c r="BR73" i="11"/>
  <c r="BT73" i="11"/>
  <c r="BV73" i="11"/>
  <c r="CB73" i="11"/>
  <c r="CD73" i="11"/>
  <c r="BH74" i="11"/>
  <c r="BJ74" i="11"/>
  <c r="BL74" i="11"/>
  <c r="BN74" i="11"/>
  <c r="BR74" i="11"/>
  <c r="BT74" i="11"/>
  <c r="BV74" i="11"/>
  <c r="CB74" i="11"/>
  <c r="CD74" i="11"/>
  <c r="BH75" i="11"/>
  <c r="BJ75" i="11"/>
  <c r="BL75" i="11"/>
  <c r="BN75" i="11"/>
  <c r="BP75" i="11"/>
  <c r="BR75" i="11"/>
  <c r="BT75" i="11"/>
  <c r="BV75" i="11"/>
  <c r="CB75" i="11"/>
  <c r="CD75" i="11"/>
  <c r="BH76" i="11"/>
  <c r="BJ76" i="11"/>
  <c r="BL76" i="11"/>
  <c r="BN76" i="11"/>
  <c r="BP76" i="11"/>
  <c r="BR76" i="11"/>
  <c r="BT76" i="11"/>
  <c r="BV76" i="11"/>
  <c r="CB76" i="11"/>
  <c r="CD76" i="11"/>
  <c r="BH77" i="11"/>
  <c r="BJ77" i="11"/>
  <c r="BL77" i="11"/>
  <c r="BN77" i="11"/>
  <c r="BP77" i="11"/>
  <c r="BR77" i="11"/>
  <c r="BT77" i="11"/>
  <c r="BV77" i="11"/>
  <c r="CB77" i="11"/>
  <c r="CD77" i="11"/>
  <c r="BH78" i="11"/>
  <c r="BJ78" i="11"/>
  <c r="BL78" i="11"/>
  <c r="BN78" i="11"/>
  <c r="BP78" i="11"/>
  <c r="BR78" i="11"/>
  <c r="BT78" i="11"/>
  <c r="BV78" i="11"/>
  <c r="CB78" i="11"/>
  <c r="CD78" i="11"/>
  <c r="BH79" i="11"/>
  <c r="BJ79" i="11"/>
  <c r="BL79" i="11"/>
  <c r="BN79" i="11"/>
  <c r="BP79" i="11"/>
  <c r="BR79" i="11"/>
  <c r="BT79" i="11"/>
  <c r="BV79" i="11"/>
  <c r="CB79" i="11"/>
  <c r="CD79" i="11"/>
  <c r="BH80" i="11"/>
  <c r="BJ80" i="11"/>
  <c r="BL80" i="11"/>
  <c r="BN80" i="11"/>
  <c r="BP80" i="11"/>
  <c r="BR80" i="11"/>
  <c r="BT80" i="11"/>
  <c r="BV80" i="11"/>
  <c r="CB80" i="11"/>
  <c r="CD80" i="11"/>
  <c r="BH81" i="11"/>
  <c r="BJ81" i="11"/>
  <c r="BL81" i="11"/>
  <c r="BN81" i="11"/>
  <c r="BP81" i="11"/>
  <c r="BR81" i="11"/>
  <c r="BT81" i="11"/>
  <c r="BV81" i="11"/>
  <c r="CB81" i="11"/>
  <c r="CD81" i="11"/>
  <c r="BH82" i="11"/>
  <c r="BJ82" i="11"/>
  <c r="BL82" i="11"/>
  <c r="BN82" i="11"/>
  <c r="BP82" i="11"/>
  <c r="BR82" i="11"/>
  <c r="BT82" i="11"/>
  <c r="BV82" i="11"/>
  <c r="CB82" i="11"/>
  <c r="CD82" i="11"/>
  <c r="BH83" i="11"/>
  <c r="BJ83" i="11"/>
  <c r="BL83" i="11"/>
  <c r="BN83" i="11"/>
  <c r="BP83" i="11"/>
  <c r="BR83" i="11"/>
  <c r="BT83" i="11"/>
  <c r="BV83" i="11"/>
  <c r="CB83" i="11"/>
  <c r="CD83" i="11"/>
  <c r="BH84" i="11"/>
  <c r="BJ84" i="11"/>
  <c r="BL84" i="11"/>
  <c r="BN84" i="11"/>
  <c r="BP84" i="11"/>
  <c r="BR84" i="11"/>
  <c r="BT84" i="11"/>
  <c r="BV84" i="11"/>
  <c r="CB84" i="11"/>
  <c r="CD84" i="11"/>
  <c r="BH85" i="11"/>
  <c r="BJ85" i="11"/>
  <c r="BL85" i="11"/>
  <c r="BN85" i="11"/>
  <c r="BP85" i="11"/>
  <c r="BR85" i="11"/>
  <c r="BT85" i="11"/>
  <c r="BV85" i="11"/>
  <c r="CB85" i="11"/>
  <c r="CD85" i="11"/>
  <c r="BH86" i="11"/>
  <c r="BJ86" i="11"/>
  <c r="BL86" i="11"/>
  <c r="BN86" i="11"/>
  <c r="BP86" i="11"/>
  <c r="BR86" i="11"/>
  <c r="BT86" i="11"/>
  <c r="BV86" i="11"/>
  <c r="CB86" i="11"/>
  <c r="CD86" i="11"/>
  <c r="BH87" i="11"/>
  <c r="BJ87" i="11"/>
  <c r="BL87" i="11"/>
  <c r="BN87" i="11"/>
  <c r="BP87" i="11"/>
  <c r="BR87" i="11"/>
  <c r="BT87" i="11"/>
  <c r="BV87" i="11"/>
  <c r="CB87" i="11"/>
  <c r="CD87" i="11"/>
  <c r="BH88" i="11"/>
  <c r="BJ88" i="11"/>
  <c r="BL88" i="11"/>
  <c r="BN88" i="11"/>
  <c r="BP88" i="11"/>
  <c r="BR88" i="11"/>
  <c r="BT88" i="11"/>
  <c r="BV88" i="11"/>
  <c r="CB88" i="11"/>
  <c r="CD88" i="11"/>
  <c r="BH89" i="11"/>
  <c r="BJ89" i="11"/>
  <c r="BL89" i="11"/>
  <c r="BN89" i="11"/>
  <c r="BP89" i="11"/>
  <c r="BR89" i="11"/>
  <c r="BT89" i="11"/>
  <c r="BV89" i="11"/>
  <c r="CB89" i="11"/>
  <c r="CD89" i="11"/>
  <c r="BH90" i="11"/>
  <c r="BJ90" i="11"/>
  <c r="BL90" i="11"/>
  <c r="BN90" i="11"/>
  <c r="BP90" i="11"/>
  <c r="BR90" i="11"/>
  <c r="BT90" i="11"/>
  <c r="BV90" i="11"/>
  <c r="CB90" i="11"/>
  <c r="CD90" i="11"/>
  <c r="BH91" i="11"/>
  <c r="BJ91" i="11"/>
  <c r="BL91" i="11"/>
  <c r="BN91" i="11"/>
  <c r="BP91" i="11"/>
  <c r="BR91" i="11"/>
  <c r="BT91" i="11"/>
  <c r="BV91" i="11"/>
  <c r="CB91" i="11"/>
  <c r="CD91" i="11"/>
  <c r="BH92" i="11"/>
  <c r="BJ92" i="11"/>
  <c r="BL92" i="11"/>
  <c r="BN92" i="11"/>
  <c r="BP92" i="11"/>
  <c r="BR92" i="11"/>
  <c r="BT92" i="11"/>
  <c r="BV92" i="11"/>
  <c r="CB92" i="11"/>
  <c r="CD92" i="11"/>
  <c r="BH93" i="11"/>
  <c r="BJ93" i="11"/>
  <c r="BL93" i="11"/>
  <c r="BN93" i="11"/>
  <c r="BP93" i="11"/>
  <c r="BR93" i="11"/>
  <c r="BT93" i="11"/>
  <c r="BV93" i="11"/>
  <c r="CB93" i="11"/>
  <c r="CD93" i="11"/>
  <c r="BH94" i="11"/>
  <c r="BJ94" i="11"/>
  <c r="BL94" i="11"/>
  <c r="BN94" i="11"/>
  <c r="BP94" i="11"/>
  <c r="BR94" i="11"/>
  <c r="BT94" i="11"/>
  <c r="BV94" i="11"/>
  <c r="CB94" i="11"/>
  <c r="CD94" i="11"/>
  <c r="BH95" i="11"/>
  <c r="BJ95" i="11"/>
  <c r="BL95" i="11"/>
  <c r="BN95" i="11"/>
  <c r="BP95" i="11"/>
  <c r="BR95" i="11"/>
  <c r="BT95" i="11"/>
  <c r="BV95" i="11"/>
  <c r="CB95" i="11"/>
  <c r="CD95" i="11"/>
  <c r="BH96" i="11"/>
  <c r="BJ96" i="11"/>
  <c r="BL96" i="11"/>
  <c r="BN96" i="11"/>
  <c r="BP96" i="11"/>
  <c r="BR96" i="11"/>
  <c r="BT96" i="11"/>
  <c r="BV96" i="11"/>
  <c r="CB96" i="11"/>
  <c r="CD96" i="11"/>
  <c r="CD27" i="11"/>
  <c r="CB27" i="11"/>
  <c r="BV27" i="11"/>
  <c r="BT27" i="11"/>
  <c r="BN27" i="11"/>
  <c r="BL27" i="11"/>
  <c r="BF81" i="11"/>
  <c r="BF82" i="11"/>
  <c r="BF83" i="11"/>
  <c r="BF84" i="11"/>
  <c r="BF85" i="11"/>
  <c r="BF86" i="11"/>
  <c r="BF87" i="11"/>
  <c r="BF88" i="11"/>
  <c r="BF89" i="11"/>
  <c r="BF90" i="11"/>
  <c r="BF91" i="11"/>
  <c r="BF92" i="11"/>
  <c r="BF93" i="11"/>
  <c r="BF94" i="11"/>
  <c r="BF95" i="11"/>
  <c r="BF96" i="11"/>
  <c r="AC3" i="15"/>
  <c r="X3" i="15"/>
  <c r="AO3" i="15"/>
  <c r="AE3" i="15"/>
  <c r="Z3" i="15"/>
  <c r="U3" i="15"/>
  <c r="P3" i="15"/>
  <c r="K3" i="15"/>
  <c r="H3" i="15"/>
  <c r="CJ24" i="11" s="1"/>
  <c r="EA18" i="11" l="1"/>
  <c r="DT14" i="11"/>
  <c r="EA14" i="11"/>
  <c r="EE14" i="11" s="1"/>
  <c r="EA16" i="11"/>
  <c r="EE16" i="11" s="1"/>
  <c r="DT16" i="11"/>
  <c r="DT18" i="11"/>
  <c r="EE17" i="11"/>
  <c r="EE9" i="11"/>
  <c r="AN3" i="15"/>
  <c r="DO58" i="11" s="1"/>
  <c r="AD3" i="15"/>
  <c r="O3" i="15"/>
  <c r="DD24" i="11" s="1"/>
  <c r="T3" i="15"/>
  <c r="Y3" i="15"/>
  <c r="F3" i="13"/>
  <c r="DO90" i="11" l="1"/>
  <c r="DO82" i="11"/>
  <c r="DO74" i="11"/>
  <c r="DO66" i="11"/>
  <c r="DO76" i="11"/>
  <c r="DO89" i="11"/>
  <c r="DO81" i="11"/>
  <c r="DO73" i="11"/>
  <c r="DO65" i="11"/>
  <c r="DO64" i="11"/>
  <c r="DO69" i="11"/>
  <c r="DO88" i="11"/>
  <c r="DO80" i="11"/>
  <c r="DO72" i="11"/>
  <c r="DO60" i="11"/>
  <c r="DO87" i="11"/>
  <c r="DO79" i="11"/>
  <c r="DO71" i="11"/>
  <c r="DO63" i="11"/>
  <c r="DO93" i="11"/>
  <c r="DO77" i="11"/>
  <c r="DO68" i="11"/>
  <c r="DO86" i="11"/>
  <c r="DO78" i="11"/>
  <c r="DO70" i="11"/>
  <c r="DO62" i="11"/>
  <c r="DO85" i="11"/>
  <c r="DO84" i="11"/>
  <c r="DO91" i="11"/>
  <c r="DO83" i="11"/>
  <c r="DO75" i="11"/>
  <c r="DO67" i="11"/>
  <c r="DO59" i="11"/>
  <c r="DO61" i="11"/>
  <c r="DO92" i="11"/>
  <c r="CS92" i="11"/>
  <c r="CS91" i="11"/>
  <c r="CS90" i="11"/>
  <c r="CS89" i="11"/>
  <c r="CS96" i="11"/>
  <c r="CS88" i="11"/>
  <c r="CS95" i="11"/>
  <c r="CS94" i="11"/>
  <c r="CS93" i="11"/>
  <c r="CS80" i="11"/>
  <c r="CS74" i="11"/>
  <c r="CS68" i="11"/>
  <c r="CS61" i="11"/>
  <c r="CS79" i="11"/>
  <c r="CS73" i="11"/>
  <c r="CS75" i="11"/>
  <c r="CS77" i="11"/>
  <c r="CS86" i="11"/>
  <c r="CS72" i="11"/>
  <c r="CS66" i="11"/>
  <c r="CS60" i="11"/>
  <c r="CS78" i="11"/>
  <c r="CS71" i="11"/>
  <c r="CS58" i="11"/>
  <c r="CS59" i="11"/>
  <c r="CS85" i="11"/>
  <c r="CS87" i="11"/>
  <c r="CS65" i="11"/>
  <c r="CS82" i="11"/>
  <c r="CS84" i="11"/>
  <c r="CS70" i="11"/>
  <c r="CS64" i="11"/>
  <c r="CS81" i="11"/>
  <c r="CS83" i="11"/>
  <c r="CS69" i="11"/>
  <c r="CS63" i="11"/>
  <c r="CS97" i="11"/>
  <c r="CS67" i="11"/>
  <c r="CS76" i="11"/>
  <c r="CS62" i="11"/>
  <c r="CJ72" i="11"/>
  <c r="CJ64" i="11"/>
  <c r="CJ71" i="11"/>
  <c r="CJ63" i="11"/>
  <c r="CJ70" i="11"/>
  <c r="CJ62" i="11"/>
  <c r="CJ69" i="11"/>
  <c r="CJ61" i="11"/>
  <c r="CJ68" i="11"/>
  <c r="CJ60" i="11"/>
  <c r="CJ75" i="11"/>
  <c r="CJ67" i="11"/>
  <c r="CJ59" i="11"/>
  <c r="CJ74" i="11"/>
  <c r="CJ66" i="11"/>
  <c r="CJ58" i="11"/>
  <c r="CJ73" i="11"/>
  <c r="CJ65" i="11"/>
  <c r="CJ97" i="11"/>
  <c r="CJ79" i="11"/>
  <c r="CJ84" i="11"/>
  <c r="CJ89" i="11"/>
  <c r="CJ94" i="11"/>
  <c r="CJ76" i="11"/>
  <c r="CJ81" i="11"/>
  <c r="CJ86" i="11"/>
  <c r="CJ96" i="11"/>
  <c r="CJ78" i="11"/>
  <c r="CJ91" i="11"/>
  <c r="CJ88" i="11"/>
  <c r="CJ93" i="11"/>
  <c r="CJ83" i="11"/>
  <c r="CJ80" i="11"/>
  <c r="CJ85" i="11"/>
  <c r="CJ90" i="11"/>
  <c r="CJ95" i="11"/>
  <c r="CJ77" i="11"/>
  <c r="CJ82" i="11"/>
  <c r="CJ87" i="11"/>
  <c r="CJ92" i="11"/>
  <c r="DO25" i="11"/>
  <c r="DO53" i="11"/>
  <c r="DO51" i="11"/>
  <c r="DO49" i="11"/>
  <c r="DO45" i="11"/>
  <c r="DO43" i="11"/>
  <c r="DO41" i="11"/>
  <c r="DO47" i="11"/>
  <c r="DO37" i="11"/>
  <c r="DO35" i="11"/>
  <c r="DO33" i="11"/>
  <c r="DO39" i="11"/>
  <c r="DO29" i="11"/>
  <c r="DO27" i="11"/>
  <c r="DO48" i="11"/>
  <c r="DO31" i="11"/>
  <c r="DO52" i="11"/>
  <c r="DO50" i="11"/>
  <c r="DO40" i="11"/>
  <c r="DO46" i="11"/>
  <c r="DO44" i="11"/>
  <c r="DO42" i="11"/>
  <c r="DO32" i="11"/>
  <c r="DO38" i="11"/>
  <c r="DO36" i="11"/>
  <c r="DO34" i="11"/>
  <c r="DO24" i="11"/>
  <c r="DO30" i="11"/>
  <c r="DO28" i="11"/>
  <c r="DO26" i="11"/>
  <c r="AX93" i="13"/>
  <c r="AV93" i="13"/>
  <c r="AT93" i="13"/>
  <c r="AQ93" i="13"/>
  <c r="AO93" i="13"/>
  <c r="AF93" i="13"/>
  <c r="W93" i="13"/>
  <c r="P93" i="13"/>
  <c r="K93" i="13"/>
  <c r="G93" i="13"/>
  <c r="C93" i="13"/>
  <c r="AX92" i="13"/>
  <c r="AV92" i="13"/>
  <c r="AT92" i="13"/>
  <c r="AQ92" i="13"/>
  <c r="AO92" i="13"/>
  <c r="AF92" i="13"/>
  <c r="W92" i="13"/>
  <c r="P92" i="13"/>
  <c r="K92" i="13"/>
  <c r="G92" i="13"/>
  <c r="C92" i="13"/>
  <c r="AX91" i="13"/>
  <c r="AV91" i="13"/>
  <c r="AT91" i="13"/>
  <c r="AQ91" i="13"/>
  <c r="AO91" i="13"/>
  <c r="AF91" i="13"/>
  <c r="W91" i="13"/>
  <c r="P91" i="13"/>
  <c r="K91" i="13"/>
  <c r="G91" i="13"/>
  <c r="C91" i="13"/>
  <c r="AX90" i="13"/>
  <c r="AV90" i="13"/>
  <c r="AT90" i="13"/>
  <c r="AQ90" i="13"/>
  <c r="AO90" i="13"/>
  <c r="AF90" i="13"/>
  <c r="W90" i="13"/>
  <c r="P90" i="13"/>
  <c r="K90" i="13"/>
  <c r="G90" i="13"/>
  <c r="C90" i="13"/>
  <c r="AX89" i="13"/>
  <c r="AV89" i="13"/>
  <c r="AT89" i="13"/>
  <c r="AQ89" i="13"/>
  <c r="AO89" i="13"/>
  <c r="AF89" i="13"/>
  <c r="W89" i="13"/>
  <c r="P89" i="13"/>
  <c r="K89" i="13"/>
  <c r="G89" i="13"/>
  <c r="C89" i="13"/>
  <c r="AX88" i="13"/>
  <c r="AV88" i="13"/>
  <c r="AT88" i="13"/>
  <c r="AQ88" i="13"/>
  <c r="AO88" i="13"/>
  <c r="AF88" i="13"/>
  <c r="W88" i="13"/>
  <c r="P88" i="13"/>
  <c r="K88" i="13"/>
  <c r="G88" i="13"/>
  <c r="C88" i="13"/>
  <c r="AX87" i="13"/>
  <c r="AV87" i="13"/>
  <c r="AT87" i="13"/>
  <c r="AQ87" i="13"/>
  <c r="AO87" i="13"/>
  <c r="AF87" i="13"/>
  <c r="W87" i="13"/>
  <c r="P87" i="13"/>
  <c r="K87" i="13"/>
  <c r="G87" i="13"/>
  <c r="C87" i="13"/>
  <c r="AX86" i="13"/>
  <c r="AV86" i="13"/>
  <c r="AT86" i="13"/>
  <c r="AQ86" i="13"/>
  <c r="AO86" i="13"/>
  <c r="AF86" i="13"/>
  <c r="W86" i="13"/>
  <c r="P86" i="13"/>
  <c r="K86" i="13"/>
  <c r="G86" i="13"/>
  <c r="C86" i="13"/>
  <c r="AX85" i="13"/>
  <c r="AV85" i="13"/>
  <c r="AT85" i="13"/>
  <c r="AQ85" i="13"/>
  <c r="AO85" i="13"/>
  <c r="AF85" i="13"/>
  <c r="W85" i="13"/>
  <c r="P85" i="13"/>
  <c r="K85" i="13"/>
  <c r="G85" i="13"/>
  <c r="C85" i="13"/>
  <c r="AX84" i="13"/>
  <c r="AV84" i="13"/>
  <c r="AT84" i="13"/>
  <c r="AQ84" i="13"/>
  <c r="AO84" i="13"/>
  <c r="AF84" i="13"/>
  <c r="W84" i="13"/>
  <c r="P84" i="13"/>
  <c r="K84" i="13"/>
  <c r="G84" i="13"/>
  <c r="C84" i="13"/>
  <c r="AX83" i="13"/>
  <c r="AV83" i="13"/>
  <c r="AT83" i="13"/>
  <c r="AQ83" i="13"/>
  <c r="AO83" i="13"/>
  <c r="AF83" i="13"/>
  <c r="W83" i="13"/>
  <c r="P83" i="13"/>
  <c r="K83" i="13"/>
  <c r="G83" i="13"/>
  <c r="C83" i="13"/>
  <c r="AX82" i="13"/>
  <c r="AV82" i="13"/>
  <c r="AT82" i="13"/>
  <c r="AQ82" i="13"/>
  <c r="AO82" i="13"/>
  <c r="AF82" i="13"/>
  <c r="W82" i="13"/>
  <c r="P82" i="13"/>
  <c r="K82" i="13"/>
  <c r="G82" i="13"/>
  <c r="C82" i="13"/>
  <c r="AX81" i="13"/>
  <c r="AV81" i="13"/>
  <c r="AT81" i="13"/>
  <c r="AQ81" i="13"/>
  <c r="AO81" i="13"/>
  <c r="AF81" i="13"/>
  <c r="W81" i="13"/>
  <c r="P81" i="13"/>
  <c r="K81" i="13"/>
  <c r="G81" i="13"/>
  <c r="C81" i="13"/>
  <c r="AX80" i="13"/>
  <c r="AV80" i="13"/>
  <c r="AT80" i="13"/>
  <c r="AQ80" i="13"/>
  <c r="AO80" i="13"/>
  <c r="AF80" i="13"/>
  <c r="W80" i="13"/>
  <c r="P80" i="13"/>
  <c r="K80" i="13"/>
  <c r="G80" i="13"/>
  <c r="C80" i="13"/>
  <c r="AX79" i="13"/>
  <c r="AV79" i="13"/>
  <c r="AT79" i="13"/>
  <c r="AQ79" i="13"/>
  <c r="AO79" i="13"/>
  <c r="AF79" i="13"/>
  <c r="W79" i="13"/>
  <c r="P79" i="13"/>
  <c r="K79" i="13"/>
  <c r="G79" i="13"/>
  <c r="C79" i="13"/>
  <c r="AX78" i="13"/>
  <c r="AV78" i="13"/>
  <c r="AT78" i="13"/>
  <c r="AQ78" i="13"/>
  <c r="AO78" i="13"/>
  <c r="AF78" i="13"/>
  <c r="W78" i="13"/>
  <c r="P78" i="13"/>
  <c r="K78" i="13"/>
  <c r="G78" i="13"/>
  <c r="C78" i="13"/>
  <c r="AX77" i="13"/>
  <c r="AV77" i="13"/>
  <c r="AT77" i="13"/>
  <c r="AQ77" i="13"/>
  <c r="AO77" i="13"/>
  <c r="AF77" i="13"/>
  <c r="W77" i="13"/>
  <c r="P77" i="13"/>
  <c r="K77" i="13"/>
  <c r="G77" i="13"/>
  <c r="C77" i="13"/>
  <c r="AX76" i="13"/>
  <c r="AV76" i="13"/>
  <c r="AT76" i="13"/>
  <c r="AQ76" i="13"/>
  <c r="AO76" i="13"/>
  <c r="AF76" i="13"/>
  <c r="W76" i="13"/>
  <c r="P76" i="13"/>
  <c r="K76" i="13"/>
  <c r="G76" i="13"/>
  <c r="C76" i="13"/>
  <c r="AX75" i="13"/>
  <c r="AV75" i="13"/>
  <c r="AT75" i="13"/>
  <c r="AQ75" i="13"/>
  <c r="AO75" i="13"/>
  <c r="AF75" i="13"/>
  <c r="W75" i="13"/>
  <c r="P75" i="13"/>
  <c r="K75" i="13"/>
  <c r="G75" i="13"/>
  <c r="C75" i="13"/>
  <c r="AX74" i="13"/>
  <c r="AV74" i="13"/>
  <c r="AT74" i="13"/>
  <c r="AQ74" i="13"/>
  <c r="AO74" i="13"/>
  <c r="AF74" i="13"/>
  <c r="W74" i="13"/>
  <c r="P74" i="13"/>
  <c r="K74" i="13"/>
  <c r="G74" i="13"/>
  <c r="C74" i="13"/>
  <c r="AX73" i="13"/>
  <c r="AV73" i="13"/>
  <c r="AT73" i="13"/>
  <c r="AQ73" i="13"/>
  <c r="AO73" i="13"/>
  <c r="AF73" i="13"/>
  <c r="W73" i="13"/>
  <c r="P73" i="13"/>
  <c r="K73" i="13"/>
  <c r="G73" i="13"/>
  <c r="C73" i="13"/>
  <c r="AX72" i="13"/>
  <c r="AV72" i="13"/>
  <c r="AT72" i="13"/>
  <c r="AQ72" i="13"/>
  <c r="AO72" i="13"/>
  <c r="AF72" i="13"/>
  <c r="W72" i="13"/>
  <c r="P72" i="13"/>
  <c r="K72" i="13"/>
  <c r="G72" i="13"/>
  <c r="C72" i="13"/>
  <c r="AX71" i="13"/>
  <c r="AV71" i="13"/>
  <c r="AT71" i="13"/>
  <c r="AQ71" i="13"/>
  <c r="AO71" i="13"/>
  <c r="AF71" i="13"/>
  <c r="W71" i="13"/>
  <c r="P71" i="13"/>
  <c r="K71" i="13"/>
  <c r="G71" i="13"/>
  <c r="C71" i="13"/>
  <c r="AX70" i="13"/>
  <c r="AV70" i="13"/>
  <c r="AT70" i="13"/>
  <c r="AQ70" i="13"/>
  <c r="AO70" i="13"/>
  <c r="AF70" i="13"/>
  <c r="W70" i="13"/>
  <c r="P70" i="13"/>
  <c r="K70" i="13"/>
  <c r="G70" i="13"/>
  <c r="C70" i="13"/>
  <c r="AX69" i="13"/>
  <c r="AV69" i="13"/>
  <c r="AT69" i="13"/>
  <c r="AQ69" i="13"/>
  <c r="AO69" i="13"/>
  <c r="AF69" i="13"/>
  <c r="W69" i="13"/>
  <c r="P69" i="13"/>
  <c r="K69" i="13"/>
  <c r="G69" i="13"/>
  <c r="C69" i="13"/>
  <c r="AX68" i="13"/>
  <c r="AV68" i="13"/>
  <c r="AT68" i="13"/>
  <c r="AQ68" i="13"/>
  <c r="AO68" i="13"/>
  <c r="AF68" i="13"/>
  <c r="W68" i="13"/>
  <c r="P68" i="13"/>
  <c r="K68" i="13"/>
  <c r="G68" i="13"/>
  <c r="C68" i="13"/>
  <c r="AX67" i="13"/>
  <c r="AV67" i="13"/>
  <c r="AT67" i="13"/>
  <c r="AQ67" i="13"/>
  <c r="AO67" i="13"/>
  <c r="AF67" i="13"/>
  <c r="W67" i="13"/>
  <c r="P67" i="13"/>
  <c r="K67" i="13"/>
  <c r="G67" i="13"/>
  <c r="C67" i="13"/>
  <c r="AX66" i="13"/>
  <c r="AV66" i="13"/>
  <c r="AT66" i="13"/>
  <c r="AQ66" i="13"/>
  <c r="AO66" i="13"/>
  <c r="AF66" i="13"/>
  <c r="W66" i="13"/>
  <c r="P66" i="13"/>
  <c r="K66" i="13"/>
  <c r="G66" i="13"/>
  <c r="C66" i="13"/>
  <c r="AX65" i="13"/>
  <c r="AV65" i="13"/>
  <c r="AT65" i="13"/>
  <c r="AQ65" i="13"/>
  <c r="AO65" i="13"/>
  <c r="AF65" i="13"/>
  <c r="W65" i="13"/>
  <c r="P65" i="13"/>
  <c r="K65" i="13"/>
  <c r="G65" i="13"/>
  <c r="C65" i="13"/>
  <c r="AX64" i="13"/>
  <c r="AV64" i="13"/>
  <c r="AT64" i="13"/>
  <c r="AQ64" i="13"/>
  <c r="AO64" i="13"/>
  <c r="AF64" i="13"/>
  <c r="W64" i="13"/>
  <c r="P64" i="13"/>
  <c r="K64" i="13"/>
  <c r="G64" i="13"/>
  <c r="C64" i="13"/>
  <c r="AX63" i="13"/>
  <c r="AV63" i="13"/>
  <c r="AT63" i="13"/>
  <c r="AQ63" i="13"/>
  <c r="AO63" i="13"/>
  <c r="AF63" i="13"/>
  <c r="W63" i="13"/>
  <c r="P63" i="13"/>
  <c r="K63" i="13"/>
  <c r="G63" i="13"/>
  <c r="C63" i="13"/>
  <c r="AX62" i="13"/>
  <c r="AV62" i="13"/>
  <c r="AT62" i="13"/>
  <c r="AQ62" i="13"/>
  <c r="AO62" i="13"/>
  <c r="AF62" i="13"/>
  <c r="W62" i="13"/>
  <c r="P62" i="13"/>
  <c r="K62" i="13"/>
  <c r="G62" i="13"/>
  <c r="C62" i="13"/>
  <c r="AX61" i="13"/>
  <c r="AV61" i="13"/>
  <c r="AT61" i="13"/>
  <c r="AQ61" i="13"/>
  <c r="AO61" i="13"/>
  <c r="AF61" i="13"/>
  <c r="W61" i="13"/>
  <c r="P61" i="13"/>
  <c r="K61" i="13"/>
  <c r="G61" i="13"/>
  <c r="C61" i="13"/>
  <c r="AX60" i="13"/>
  <c r="AV60" i="13"/>
  <c r="AT60" i="13"/>
  <c r="AQ60" i="13"/>
  <c r="AO60" i="13"/>
  <c r="AF60" i="13"/>
  <c r="W60" i="13"/>
  <c r="P60" i="13"/>
  <c r="K60" i="13"/>
  <c r="G60" i="13"/>
  <c r="C60" i="13"/>
  <c r="AX59" i="13"/>
  <c r="AV59" i="13"/>
  <c r="AT59" i="13"/>
  <c r="AQ59" i="13"/>
  <c r="AO59" i="13"/>
  <c r="AF59" i="13"/>
  <c r="W59" i="13"/>
  <c r="P59" i="13"/>
  <c r="K59" i="13"/>
  <c r="G59" i="13"/>
  <c r="C59" i="13"/>
  <c r="AX58" i="13"/>
  <c r="AV58" i="13"/>
  <c r="AT58" i="13"/>
  <c r="AQ58" i="13"/>
  <c r="AO58" i="13"/>
  <c r="AF58" i="13"/>
  <c r="W58" i="13"/>
  <c r="P58" i="13"/>
  <c r="K58" i="13"/>
  <c r="G58" i="13"/>
  <c r="C58" i="13"/>
  <c r="AX57" i="13"/>
  <c r="AV57" i="13"/>
  <c r="AT57" i="13"/>
  <c r="AQ57" i="13"/>
  <c r="AO57" i="13"/>
  <c r="AF57" i="13"/>
  <c r="W57" i="13"/>
  <c r="P57" i="13"/>
  <c r="K57" i="13"/>
  <c r="G57" i="13"/>
  <c r="C57" i="13"/>
  <c r="AX56" i="13"/>
  <c r="AV56" i="13"/>
  <c r="AT56" i="13"/>
  <c r="AQ56" i="13"/>
  <c r="AO56" i="13"/>
  <c r="AF56" i="13"/>
  <c r="W56" i="13"/>
  <c r="P56" i="13"/>
  <c r="K56" i="13"/>
  <c r="G56" i="13"/>
  <c r="C56" i="13"/>
  <c r="AX55" i="13"/>
  <c r="AV55" i="13"/>
  <c r="AT55" i="13"/>
  <c r="AQ55" i="13"/>
  <c r="AO55" i="13"/>
  <c r="AF55" i="13"/>
  <c r="W55" i="13"/>
  <c r="P55" i="13"/>
  <c r="K55" i="13"/>
  <c r="G55" i="13"/>
  <c r="C55" i="13"/>
  <c r="AX54" i="13"/>
  <c r="AV54" i="13"/>
  <c r="AT54" i="13"/>
  <c r="AQ54" i="13"/>
  <c r="AO54" i="13"/>
  <c r="AF54" i="13"/>
  <c r="W54" i="13"/>
  <c r="P54" i="13"/>
  <c r="K54" i="13"/>
  <c r="G54" i="13"/>
  <c r="C54" i="13"/>
  <c r="AX53" i="13"/>
  <c r="AV53" i="13"/>
  <c r="AT53" i="13"/>
  <c r="AQ53" i="13"/>
  <c r="AO53" i="13"/>
  <c r="AF53" i="13"/>
  <c r="W53" i="13"/>
  <c r="P53" i="13"/>
  <c r="K53" i="13"/>
  <c r="G53" i="13"/>
  <c r="C53" i="13"/>
  <c r="AX52" i="13"/>
  <c r="AV52" i="13"/>
  <c r="AT52" i="13"/>
  <c r="AQ52" i="13"/>
  <c r="AO52" i="13"/>
  <c r="AF52" i="13"/>
  <c r="W52" i="13"/>
  <c r="P52" i="13"/>
  <c r="K52" i="13"/>
  <c r="G52" i="13"/>
  <c r="C52" i="13"/>
  <c r="AX51" i="13"/>
  <c r="AV51" i="13"/>
  <c r="AT51" i="13"/>
  <c r="AQ51" i="13"/>
  <c r="AO51" i="13"/>
  <c r="AF51" i="13"/>
  <c r="W51" i="13"/>
  <c r="P51" i="13"/>
  <c r="K51" i="13"/>
  <c r="G51" i="13"/>
  <c r="C51" i="13"/>
  <c r="AX50" i="13"/>
  <c r="AV50" i="13"/>
  <c r="AT50" i="13"/>
  <c r="AQ50" i="13"/>
  <c r="AO50" i="13"/>
  <c r="AF50" i="13"/>
  <c r="W50" i="13"/>
  <c r="P50" i="13"/>
  <c r="K50" i="13"/>
  <c r="G50" i="13"/>
  <c r="C50" i="13"/>
  <c r="AX49" i="13"/>
  <c r="AV49" i="13"/>
  <c r="AT49" i="13"/>
  <c r="AQ49" i="13"/>
  <c r="AO49" i="13"/>
  <c r="AF49" i="13"/>
  <c r="W49" i="13"/>
  <c r="P49" i="13"/>
  <c r="K49" i="13"/>
  <c r="G49" i="13"/>
  <c r="C49" i="13"/>
  <c r="AX48" i="13"/>
  <c r="AV48" i="13"/>
  <c r="AT48" i="13"/>
  <c r="AQ48" i="13"/>
  <c r="AO48" i="13"/>
  <c r="AF48" i="13"/>
  <c r="W48" i="13"/>
  <c r="P48" i="13"/>
  <c r="K48" i="13"/>
  <c r="G48" i="13"/>
  <c r="C48" i="13"/>
  <c r="AX47" i="13"/>
  <c r="AV47" i="13"/>
  <c r="AT47" i="13"/>
  <c r="AQ47" i="13"/>
  <c r="AO47" i="13"/>
  <c r="AF47" i="13"/>
  <c r="W47" i="13"/>
  <c r="P47" i="13"/>
  <c r="K47" i="13"/>
  <c r="G47" i="13"/>
  <c r="C47" i="13"/>
  <c r="AX46" i="13"/>
  <c r="AV46" i="13"/>
  <c r="AT46" i="13"/>
  <c r="AQ46" i="13"/>
  <c r="AO46" i="13"/>
  <c r="AF46" i="13"/>
  <c r="W46" i="13"/>
  <c r="P46" i="13"/>
  <c r="K46" i="13"/>
  <c r="G46" i="13"/>
  <c r="C46" i="13"/>
  <c r="AX45" i="13"/>
  <c r="AV45" i="13"/>
  <c r="AT45" i="13"/>
  <c r="AQ45" i="13"/>
  <c r="AO45" i="13"/>
  <c r="AF45" i="13"/>
  <c r="W45" i="13"/>
  <c r="P45" i="13"/>
  <c r="K45" i="13"/>
  <c r="G45" i="13"/>
  <c r="C45" i="13"/>
  <c r="AX44" i="13"/>
  <c r="AV44" i="13"/>
  <c r="AT44" i="13"/>
  <c r="AQ44" i="13"/>
  <c r="AO44" i="13"/>
  <c r="AF44" i="13"/>
  <c r="W44" i="13"/>
  <c r="P44" i="13"/>
  <c r="K44" i="13"/>
  <c r="G44" i="13"/>
  <c r="C44" i="13"/>
  <c r="AX43" i="13"/>
  <c r="AV43" i="13"/>
  <c r="AT43" i="13"/>
  <c r="AQ43" i="13"/>
  <c r="AO43" i="13"/>
  <c r="AF43" i="13"/>
  <c r="W43" i="13"/>
  <c r="P43" i="13"/>
  <c r="K43" i="13"/>
  <c r="G43" i="13"/>
  <c r="C43" i="13"/>
  <c r="AX42" i="13"/>
  <c r="AV42" i="13"/>
  <c r="AT42" i="13"/>
  <c r="AQ42" i="13"/>
  <c r="AO42" i="13"/>
  <c r="AF42" i="13"/>
  <c r="W42" i="13"/>
  <c r="P42" i="13"/>
  <c r="K42" i="13"/>
  <c r="G42" i="13"/>
  <c r="C42" i="13"/>
  <c r="AX41" i="13"/>
  <c r="AV41" i="13"/>
  <c r="AT41" i="13"/>
  <c r="AQ41" i="13"/>
  <c r="AO41" i="13"/>
  <c r="AF41" i="13"/>
  <c r="W41" i="13"/>
  <c r="P41" i="13"/>
  <c r="K41" i="13"/>
  <c r="G41" i="13"/>
  <c r="C41" i="13"/>
  <c r="AX40" i="13"/>
  <c r="AV40" i="13"/>
  <c r="AT40" i="13"/>
  <c r="AQ40" i="13"/>
  <c r="AO40" i="13"/>
  <c r="AF40" i="13"/>
  <c r="W40" i="13"/>
  <c r="P40" i="13"/>
  <c r="K40" i="13"/>
  <c r="G40" i="13"/>
  <c r="C40" i="13"/>
  <c r="AX39" i="13"/>
  <c r="AV39" i="13"/>
  <c r="AT39" i="13"/>
  <c r="AQ39" i="13"/>
  <c r="AO39" i="13"/>
  <c r="AF39" i="13"/>
  <c r="W39" i="13"/>
  <c r="P39" i="13"/>
  <c r="K39" i="13"/>
  <c r="G39" i="13"/>
  <c r="C39" i="13"/>
  <c r="AX38" i="13"/>
  <c r="AV38" i="13"/>
  <c r="AT38" i="13"/>
  <c r="AQ38" i="13"/>
  <c r="AO38" i="13"/>
  <c r="AF38" i="13"/>
  <c r="W38" i="13"/>
  <c r="P38" i="13"/>
  <c r="K38" i="13"/>
  <c r="G38" i="13"/>
  <c r="C38" i="13"/>
  <c r="AX37" i="13"/>
  <c r="AV37" i="13"/>
  <c r="AT37" i="13"/>
  <c r="AQ37" i="13"/>
  <c r="AO37" i="13"/>
  <c r="AF37" i="13"/>
  <c r="W37" i="13"/>
  <c r="P37" i="13"/>
  <c r="K37" i="13"/>
  <c r="G37" i="13"/>
  <c r="C37" i="13"/>
  <c r="AX36" i="13"/>
  <c r="AV36" i="13"/>
  <c r="AT36" i="13"/>
  <c r="AQ36" i="13"/>
  <c r="AO36" i="13"/>
  <c r="AF36" i="13"/>
  <c r="W36" i="13"/>
  <c r="P36" i="13"/>
  <c r="K36" i="13"/>
  <c r="G36" i="13"/>
  <c r="C36" i="13"/>
  <c r="AX35" i="13"/>
  <c r="AV35" i="13"/>
  <c r="AT35" i="13"/>
  <c r="AQ35" i="13"/>
  <c r="AO35" i="13"/>
  <c r="AF35" i="13"/>
  <c r="W35" i="13"/>
  <c r="P35" i="13"/>
  <c r="K35" i="13"/>
  <c r="G35" i="13"/>
  <c r="C35" i="13"/>
  <c r="AX34" i="13"/>
  <c r="AV34" i="13"/>
  <c r="AT34" i="13"/>
  <c r="AQ34" i="13"/>
  <c r="AO34" i="13"/>
  <c r="AF34" i="13"/>
  <c r="W34" i="13"/>
  <c r="P34" i="13"/>
  <c r="K34" i="13"/>
  <c r="G34" i="13"/>
  <c r="C34" i="13"/>
  <c r="AX33" i="13"/>
  <c r="AV33" i="13"/>
  <c r="AT33" i="13"/>
  <c r="AQ33" i="13"/>
  <c r="AO33" i="13"/>
  <c r="AF33" i="13"/>
  <c r="W33" i="13"/>
  <c r="P33" i="13"/>
  <c r="K33" i="13"/>
  <c r="G33" i="13"/>
  <c r="C33" i="13"/>
  <c r="AX32" i="13"/>
  <c r="AV32" i="13"/>
  <c r="AT32" i="13"/>
  <c r="AQ32" i="13"/>
  <c r="AO32" i="13"/>
  <c r="AF32" i="13"/>
  <c r="W32" i="13"/>
  <c r="P32" i="13"/>
  <c r="K32" i="13"/>
  <c r="G32" i="13"/>
  <c r="C32" i="13"/>
  <c r="AX31" i="13"/>
  <c r="AV31" i="13"/>
  <c r="AT31" i="13"/>
  <c r="AQ31" i="13"/>
  <c r="AO31" i="13"/>
  <c r="AF31" i="13"/>
  <c r="W31" i="13"/>
  <c r="P31" i="13"/>
  <c r="K31" i="13"/>
  <c r="G31" i="13"/>
  <c r="C31" i="13"/>
  <c r="AX30" i="13"/>
  <c r="AV30" i="13"/>
  <c r="AT30" i="13"/>
  <c r="AQ30" i="13"/>
  <c r="AO30" i="13"/>
  <c r="AF30" i="13"/>
  <c r="W30" i="13"/>
  <c r="P30" i="13"/>
  <c r="K30" i="13"/>
  <c r="G30" i="13"/>
  <c r="C30" i="13"/>
  <c r="AX29" i="13"/>
  <c r="AV29" i="13"/>
  <c r="AT29" i="13"/>
  <c r="AQ29" i="13"/>
  <c r="AO29" i="13"/>
  <c r="AF29" i="13"/>
  <c r="W29" i="13"/>
  <c r="P29" i="13"/>
  <c r="K29" i="13"/>
  <c r="G29" i="13"/>
  <c r="C29" i="13"/>
  <c r="AX28" i="13"/>
  <c r="AV28" i="13"/>
  <c r="AT28" i="13"/>
  <c r="AQ28" i="13"/>
  <c r="AO28" i="13"/>
  <c r="AF28" i="13"/>
  <c r="W28" i="13"/>
  <c r="P28" i="13"/>
  <c r="K28" i="13"/>
  <c r="G28" i="13"/>
  <c r="C28" i="13"/>
  <c r="AX27" i="13"/>
  <c r="AV27" i="13"/>
  <c r="AT27" i="13"/>
  <c r="AQ27" i="13"/>
  <c r="AO27" i="13"/>
  <c r="AF27" i="13"/>
  <c r="W27" i="13"/>
  <c r="P27" i="13"/>
  <c r="K27" i="13"/>
  <c r="G27" i="13"/>
  <c r="C27" i="13"/>
  <c r="AX26" i="13"/>
  <c r="AV26" i="13"/>
  <c r="AT26" i="13"/>
  <c r="AQ26" i="13"/>
  <c r="AO26" i="13"/>
  <c r="AF26" i="13"/>
  <c r="W26" i="13"/>
  <c r="P26" i="13"/>
  <c r="K26" i="13"/>
  <c r="G26" i="13"/>
  <c r="C26" i="13"/>
  <c r="AX25" i="13"/>
  <c r="AV25" i="13"/>
  <c r="AT25" i="13"/>
  <c r="AQ25" i="13"/>
  <c r="AO25" i="13"/>
  <c r="AF25" i="13"/>
  <c r="W25" i="13"/>
  <c r="P25" i="13"/>
  <c r="K25" i="13"/>
  <c r="G25" i="13"/>
  <c r="C25" i="13"/>
  <c r="AX24" i="13"/>
  <c r="AV24" i="13"/>
  <c r="AT24" i="13"/>
  <c r="AQ24" i="13"/>
  <c r="AO24" i="13"/>
  <c r="AF24" i="13"/>
  <c r="W24" i="13"/>
  <c r="P24" i="13"/>
  <c r="K24" i="13"/>
  <c r="G24" i="13"/>
  <c r="C24" i="13"/>
  <c r="F19" i="13"/>
  <c r="F18" i="13"/>
  <c r="F17" i="13"/>
  <c r="F16" i="13"/>
  <c r="F15" i="13"/>
  <c r="F14" i="13"/>
  <c r="F13" i="13"/>
  <c r="F12" i="13"/>
  <c r="F11" i="13"/>
  <c r="R10" i="13"/>
  <c r="F10" i="13"/>
  <c r="F9" i="13"/>
  <c r="F8" i="13"/>
  <c r="F7" i="13"/>
  <c r="F6" i="13"/>
  <c r="F5" i="13"/>
  <c r="F4" i="13"/>
  <c r="AX94" i="12"/>
  <c r="AX93" i="12"/>
  <c r="AX92" i="12"/>
  <c r="AX91" i="12"/>
  <c r="AX90" i="12"/>
  <c r="AX89" i="12"/>
  <c r="AX88" i="12"/>
  <c r="AX87" i="12"/>
  <c r="AX86" i="12"/>
  <c r="AX85" i="12"/>
  <c r="AX84" i="12"/>
  <c r="AX83" i="12"/>
  <c r="AX82" i="12"/>
  <c r="AX81" i="12"/>
  <c r="AX80" i="12"/>
  <c r="AX79" i="12"/>
  <c r="AX78" i="12"/>
  <c r="AX77" i="12"/>
  <c r="AX76" i="12"/>
  <c r="AX75" i="12"/>
  <c r="AX74" i="12"/>
  <c r="AX73" i="12"/>
  <c r="AX72" i="12"/>
  <c r="AX71" i="12"/>
  <c r="AX70" i="12"/>
  <c r="AX69" i="12"/>
  <c r="AX68" i="12"/>
  <c r="AX67" i="12"/>
  <c r="AX66" i="12"/>
  <c r="AX65" i="12"/>
  <c r="AX64" i="12"/>
  <c r="AX63" i="12"/>
  <c r="AX62" i="12"/>
  <c r="AX61" i="12"/>
  <c r="AX60" i="12"/>
  <c r="AX59" i="12"/>
  <c r="AX58" i="12"/>
  <c r="AX57" i="12"/>
  <c r="AX56" i="12"/>
  <c r="AX55" i="12"/>
  <c r="AX54" i="12"/>
  <c r="AX53" i="12"/>
  <c r="AX52" i="12"/>
  <c r="AX51" i="12"/>
  <c r="AX50" i="12"/>
  <c r="AX49" i="12"/>
  <c r="AX48" i="12"/>
  <c r="AX47" i="12"/>
  <c r="AX46" i="12"/>
  <c r="AX45" i="12"/>
  <c r="AX44" i="12"/>
  <c r="AX43" i="12"/>
  <c r="AX42" i="12"/>
  <c r="AX41" i="12"/>
  <c r="AX40" i="12"/>
  <c r="AX39" i="12"/>
  <c r="AX38" i="12"/>
  <c r="AX37" i="12"/>
  <c r="AX36" i="12"/>
  <c r="AX35" i="12"/>
  <c r="AX34" i="12"/>
  <c r="AX33" i="12"/>
  <c r="AX32" i="12"/>
  <c r="AX31" i="12"/>
  <c r="AX30" i="12"/>
  <c r="AX29" i="12"/>
  <c r="AX28" i="12"/>
  <c r="AX27" i="12"/>
  <c r="AX26" i="12"/>
  <c r="AX25" i="12"/>
  <c r="R10" i="12"/>
  <c r="F10" i="12"/>
  <c r="F8" i="12"/>
  <c r="AX96" i="11"/>
  <c r="AX95" i="11"/>
  <c r="AX94" i="11"/>
  <c r="AX93" i="11"/>
  <c r="AX92" i="11"/>
  <c r="AX91" i="11"/>
  <c r="AX90" i="11"/>
  <c r="AX89" i="11"/>
  <c r="AX88" i="11"/>
  <c r="AX87" i="11"/>
  <c r="AX86" i="11"/>
  <c r="AX85" i="11"/>
  <c r="AX84" i="11"/>
  <c r="AX83" i="11"/>
  <c r="AX82" i="11"/>
  <c r="AX81" i="11"/>
  <c r="AX80" i="11"/>
  <c r="AX79" i="11"/>
  <c r="AX78" i="11"/>
  <c r="AX77" i="11"/>
  <c r="AX76" i="11"/>
  <c r="AX75" i="11"/>
  <c r="AX74" i="11"/>
  <c r="AX73" i="11"/>
  <c r="AX72" i="11"/>
  <c r="AX71" i="11"/>
  <c r="AX70" i="11"/>
  <c r="AX69" i="11"/>
  <c r="AX68" i="11"/>
  <c r="AX67" i="11"/>
  <c r="AX66" i="11"/>
  <c r="AX65" i="11"/>
  <c r="AX64" i="11"/>
  <c r="AX63" i="11"/>
  <c r="AX62" i="11"/>
  <c r="AX61" i="11"/>
  <c r="AX60" i="11"/>
  <c r="AX59" i="11"/>
  <c r="AX58" i="11"/>
  <c r="AX57" i="11"/>
  <c r="AX56" i="11"/>
  <c r="AX55" i="11"/>
  <c r="AX54" i="11"/>
  <c r="AX53" i="11"/>
  <c r="AX52" i="11"/>
  <c r="AX51" i="11"/>
  <c r="AX50" i="11"/>
  <c r="AX49" i="11"/>
  <c r="AX48" i="11"/>
  <c r="AX47" i="11"/>
  <c r="AX46" i="11"/>
  <c r="AX45" i="11"/>
  <c r="AX44" i="11"/>
  <c r="AX43" i="11"/>
  <c r="AX42" i="11"/>
  <c r="AX41" i="11"/>
  <c r="AX40" i="11"/>
  <c r="AX39" i="11"/>
  <c r="AX38" i="11"/>
  <c r="AX37" i="11"/>
  <c r="AX36" i="11"/>
  <c r="AX35" i="11"/>
  <c r="AX34" i="11"/>
  <c r="AX33" i="11"/>
  <c r="AX32" i="11"/>
  <c r="AX31" i="11"/>
  <c r="AX30" i="11"/>
  <c r="AX29" i="11"/>
  <c r="AX28" i="11"/>
  <c r="AX27" i="11"/>
  <c r="BR27" i="11"/>
  <c r="BH27" i="11"/>
  <c r="BD96" i="11"/>
  <c r="BD95" i="11"/>
  <c r="BD94" i="11"/>
  <c r="BD93" i="11"/>
  <c r="BD92" i="11"/>
  <c r="BD91" i="11"/>
  <c r="BD90" i="11"/>
  <c r="BD89" i="11"/>
  <c r="BD88" i="11"/>
  <c r="BD87" i="11"/>
  <c r="BD86" i="11"/>
  <c r="BD85" i="11"/>
  <c r="BD84" i="11"/>
  <c r="BD83" i="11"/>
  <c r="BD82" i="11"/>
  <c r="BD81" i="11"/>
  <c r="BD80" i="11"/>
  <c r="BD79" i="11"/>
  <c r="BD78" i="11"/>
  <c r="BD77" i="11"/>
  <c r="BD76" i="11"/>
  <c r="BD75" i="11"/>
  <c r="BD74" i="11"/>
  <c r="BD73" i="11"/>
  <c r="BD72" i="11"/>
  <c r="BD71" i="11"/>
  <c r="BD70" i="11"/>
  <c r="BD69" i="11"/>
  <c r="BD68" i="11"/>
  <c r="BD67" i="11"/>
  <c r="BD66" i="11"/>
  <c r="BD65" i="11"/>
  <c r="BD64" i="11"/>
  <c r="BD63" i="11"/>
  <c r="BD62" i="11"/>
  <c r="BD61" i="11"/>
  <c r="BD60" i="11"/>
  <c r="BD59" i="11"/>
  <c r="BD58" i="11"/>
  <c r="BD57" i="11"/>
  <c r="BD56" i="11"/>
  <c r="BD55" i="11"/>
  <c r="BD54" i="11"/>
  <c r="BD53" i="11"/>
  <c r="BD52" i="11"/>
  <c r="BD51" i="11"/>
  <c r="BD50" i="11"/>
  <c r="BD49" i="11"/>
  <c r="BD48" i="11"/>
  <c r="BD47" i="11"/>
  <c r="BD46" i="11"/>
  <c r="BD45" i="11"/>
  <c r="BD44" i="11"/>
  <c r="BD43" i="11"/>
  <c r="BD42" i="11"/>
  <c r="BD41" i="11"/>
  <c r="BD40" i="11"/>
  <c r="BD39" i="11"/>
  <c r="BD38" i="11"/>
  <c r="BD37" i="11"/>
  <c r="BD36" i="11"/>
  <c r="BD35" i="11"/>
  <c r="BD34" i="11"/>
  <c r="BD33" i="11"/>
  <c r="BD32" i="11"/>
  <c r="BD31" i="11"/>
  <c r="BD30" i="11"/>
  <c r="BD29" i="11"/>
  <c r="BD28" i="11"/>
  <c r="BD27" i="11"/>
  <c r="F3" i="12"/>
  <c r="F4" i="12"/>
  <c r="F5" i="12"/>
  <c r="F6" i="12"/>
  <c r="F7" i="12"/>
  <c r="F9" i="12"/>
  <c r="F11" i="12"/>
  <c r="F12" i="12"/>
  <c r="F13" i="12"/>
  <c r="F14" i="12"/>
  <c r="F15" i="12"/>
  <c r="F16" i="12"/>
  <c r="F17" i="12"/>
  <c r="F18" i="12"/>
  <c r="F19" i="12"/>
  <c r="C25" i="12"/>
  <c r="G25" i="12"/>
  <c r="K25" i="12"/>
  <c r="P25" i="12"/>
  <c r="W25" i="12"/>
  <c r="AF25" i="12"/>
  <c r="AO25" i="12"/>
  <c r="AQ25" i="12"/>
  <c r="AT25" i="12"/>
  <c r="AV25" i="12"/>
  <c r="C26" i="12"/>
  <c r="G26" i="12"/>
  <c r="K26" i="12"/>
  <c r="P26" i="12"/>
  <c r="W26" i="12"/>
  <c r="AF26" i="12"/>
  <c r="AO26" i="12"/>
  <c r="AQ26" i="12"/>
  <c r="AT26" i="12"/>
  <c r="AV26" i="12"/>
  <c r="C27" i="12"/>
  <c r="G27" i="12"/>
  <c r="K27" i="12"/>
  <c r="P27" i="12"/>
  <c r="W27" i="12"/>
  <c r="AF27" i="12"/>
  <c r="AO27" i="12"/>
  <c r="AQ27" i="12"/>
  <c r="AT27" i="12"/>
  <c r="AV27" i="12"/>
  <c r="C28" i="12"/>
  <c r="G28" i="12"/>
  <c r="K28" i="12"/>
  <c r="P28" i="12"/>
  <c r="W28" i="12"/>
  <c r="AF28" i="12"/>
  <c r="AO28" i="12"/>
  <c r="AQ28" i="12"/>
  <c r="AT28" i="12"/>
  <c r="AV28" i="12"/>
  <c r="C29" i="12"/>
  <c r="G29" i="12"/>
  <c r="K29" i="12"/>
  <c r="P29" i="12"/>
  <c r="W29" i="12"/>
  <c r="AF29" i="12"/>
  <c r="AO29" i="12"/>
  <c r="AQ29" i="12"/>
  <c r="AT29" i="12"/>
  <c r="AV29" i="12"/>
  <c r="C30" i="12"/>
  <c r="G30" i="12"/>
  <c r="K30" i="12"/>
  <c r="P30" i="12"/>
  <c r="W30" i="12"/>
  <c r="AF30" i="12"/>
  <c r="AO30" i="12"/>
  <c r="AQ30" i="12"/>
  <c r="AT30" i="12"/>
  <c r="AV30" i="12"/>
  <c r="C31" i="12"/>
  <c r="G31" i="12"/>
  <c r="K31" i="12"/>
  <c r="P31" i="12"/>
  <c r="W31" i="12"/>
  <c r="AF31" i="12"/>
  <c r="AO31" i="12"/>
  <c r="AQ31" i="12"/>
  <c r="AT31" i="12"/>
  <c r="AV31" i="12"/>
  <c r="C32" i="12"/>
  <c r="G32" i="12"/>
  <c r="K32" i="12"/>
  <c r="P32" i="12"/>
  <c r="W32" i="12"/>
  <c r="AF32" i="12"/>
  <c r="AO32" i="12"/>
  <c r="AQ32" i="12"/>
  <c r="AT32" i="12"/>
  <c r="AV32" i="12"/>
  <c r="C33" i="12"/>
  <c r="G33" i="12"/>
  <c r="K33" i="12"/>
  <c r="P33" i="12"/>
  <c r="W33" i="12"/>
  <c r="AF33" i="12"/>
  <c r="AO33" i="12"/>
  <c r="AQ33" i="12"/>
  <c r="AT33" i="12"/>
  <c r="AV33" i="12"/>
  <c r="C34" i="12"/>
  <c r="G34" i="12"/>
  <c r="K34" i="12"/>
  <c r="P34" i="12"/>
  <c r="W34" i="12"/>
  <c r="AF34" i="12"/>
  <c r="AO34" i="12"/>
  <c r="AQ34" i="12"/>
  <c r="AT34" i="12"/>
  <c r="AV34" i="12"/>
  <c r="C35" i="12"/>
  <c r="G35" i="12"/>
  <c r="K35" i="12"/>
  <c r="P35" i="12"/>
  <c r="W35" i="12"/>
  <c r="AF35" i="12"/>
  <c r="AO35" i="12"/>
  <c r="AQ35" i="12"/>
  <c r="AT35" i="12"/>
  <c r="AV35" i="12"/>
  <c r="C36" i="12"/>
  <c r="G36" i="12"/>
  <c r="K36" i="12"/>
  <c r="P36" i="12"/>
  <c r="W36" i="12"/>
  <c r="AF36" i="12"/>
  <c r="AO36" i="12"/>
  <c r="AQ36" i="12"/>
  <c r="AT36" i="12"/>
  <c r="AV36" i="12"/>
  <c r="C37" i="12"/>
  <c r="G37" i="12"/>
  <c r="K37" i="12"/>
  <c r="P37" i="12"/>
  <c r="W37" i="12"/>
  <c r="AF37" i="12"/>
  <c r="AO37" i="12"/>
  <c r="AQ37" i="12"/>
  <c r="AT37" i="12"/>
  <c r="AV37" i="12"/>
  <c r="C38" i="12"/>
  <c r="G38" i="12"/>
  <c r="K38" i="12"/>
  <c r="P38" i="12"/>
  <c r="W38" i="12"/>
  <c r="AF38" i="12"/>
  <c r="AO38" i="12"/>
  <c r="AQ38" i="12"/>
  <c r="AT38" i="12"/>
  <c r="AV38" i="12"/>
  <c r="C39" i="12"/>
  <c r="G39" i="12"/>
  <c r="K39" i="12"/>
  <c r="P39" i="12"/>
  <c r="W39" i="12"/>
  <c r="AF39" i="12"/>
  <c r="AO39" i="12"/>
  <c r="AQ39" i="12"/>
  <c r="AT39" i="12"/>
  <c r="AV39" i="12"/>
  <c r="C40" i="12"/>
  <c r="G40" i="12"/>
  <c r="K40" i="12"/>
  <c r="P40" i="12"/>
  <c r="W40" i="12"/>
  <c r="AF40" i="12"/>
  <c r="AO40" i="12"/>
  <c r="AQ40" i="12"/>
  <c r="AT40" i="12"/>
  <c r="AV40" i="12"/>
  <c r="C41" i="12"/>
  <c r="G41" i="12"/>
  <c r="K41" i="12"/>
  <c r="P41" i="12"/>
  <c r="W41" i="12"/>
  <c r="AF41" i="12"/>
  <c r="AO41" i="12"/>
  <c r="AQ41" i="12"/>
  <c r="AT41" i="12"/>
  <c r="AV41" i="12"/>
  <c r="C42" i="12"/>
  <c r="G42" i="12"/>
  <c r="K42" i="12"/>
  <c r="P42" i="12"/>
  <c r="W42" i="12"/>
  <c r="AF42" i="12"/>
  <c r="AO42" i="12"/>
  <c r="AQ42" i="12"/>
  <c r="AT42" i="12"/>
  <c r="AV42" i="12"/>
  <c r="C43" i="12"/>
  <c r="G43" i="12"/>
  <c r="K43" i="12"/>
  <c r="P43" i="12"/>
  <c r="W43" i="12"/>
  <c r="AF43" i="12"/>
  <c r="AO43" i="12"/>
  <c r="AQ43" i="12"/>
  <c r="AT43" i="12"/>
  <c r="AV43" i="12"/>
  <c r="C44" i="12"/>
  <c r="G44" i="12"/>
  <c r="K44" i="12"/>
  <c r="P44" i="12"/>
  <c r="W44" i="12"/>
  <c r="AF44" i="12"/>
  <c r="AO44" i="12"/>
  <c r="AQ44" i="12"/>
  <c r="AT44" i="12"/>
  <c r="AV44" i="12"/>
  <c r="C45" i="12"/>
  <c r="G45" i="12"/>
  <c r="K45" i="12"/>
  <c r="P45" i="12"/>
  <c r="W45" i="12"/>
  <c r="AF45" i="12"/>
  <c r="AO45" i="12"/>
  <c r="AQ45" i="12"/>
  <c r="AT45" i="12"/>
  <c r="AV45" i="12"/>
  <c r="C46" i="12"/>
  <c r="G46" i="12"/>
  <c r="K46" i="12"/>
  <c r="P46" i="12"/>
  <c r="W46" i="12"/>
  <c r="AF46" i="12"/>
  <c r="AO46" i="12"/>
  <c r="AQ46" i="12"/>
  <c r="AT46" i="12"/>
  <c r="AV46" i="12"/>
  <c r="C47" i="12"/>
  <c r="G47" i="12"/>
  <c r="K47" i="12"/>
  <c r="P47" i="12"/>
  <c r="W47" i="12"/>
  <c r="AF47" i="12"/>
  <c r="AO47" i="12"/>
  <c r="AQ47" i="12"/>
  <c r="AT47" i="12"/>
  <c r="AV47" i="12"/>
  <c r="C48" i="12"/>
  <c r="G48" i="12"/>
  <c r="K48" i="12"/>
  <c r="P48" i="12"/>
  <c r="W48" i="12"/>
  <c r="AF48" i="12"/>
  <c r="AO48" i="12"/>
  <c r="AQ48" i="12"/>
  <c r="AT48" i="12"/>
  <c r="AV48" i="12"/>
  <c r="C49" i="12"/>
  <c r="G49" i="12"/>
  <c r="K49" i="12"/>
  <c r="P49" i="12"/>
  <c r="W49" i="12"/>
  <c r="AF49" i="12"/>
  <c r="AO49" i="12"/>
  <c r="AQ49" i="12"/>
  <c r="AT49" i="12"/>
  <c r="AV49" i="12"/>
  <c r="C50" i="12"/>
  <c r="G50" i="12"/>
  <c r="K50" i="12"/>
  <c r="P50" i="12"/>
  <c r="W50" i="12"/>
  <c r="AF50" i="12"/>
  <c r="AO50" i="12"/>
  <c r="AQ50" i="12"/>
  <c r="AT50" i="12"/>
  <c r="AV50" i="12"/>
  <c r="C51" i="12"/>
  <c r="G51" i="12"/>
  <c r="K51" i="12"/>
  <c r="P51" i="12"/>
  <c r="W51" i="12"/>
  <c r="AF51" i="12"/>
  <c r="AO51" i="12"/>
  <c r="AQ51" i="12"/>
  <c r="AT51" i="12"/>
  <c r="AV51" i="12"/>
  <c r="C52" i="12"/>
  <c r="G52" i="12"/>
  <c r="K52" i="12"/>
  <c r="P52" i="12"/>
  <c r="W52" i="12"/>
  <c r="AF52" i="12"/>
  <c r="AO52" i="12"/>
  <c r="AQ52" i="12"/>
  <c r="AT52" i="12"/>
  <c r="AV52" i="12"/>
  <c r="C53" i="12"/>
  <c r="G53" i="12"/>
  <c r="K53" i="12"/>
  <c r="P53" i="12"/>
  <c r="W53" i="12"/>
  <c r="AF53" i="12"/>
  <c r="AO53" i="12"/>
  <c r="AQ53" i="12"/>
  <c r="AT53" i="12"/>
  <c r="AV53" i="12"/>
  <c r="C54" i="12"/>
  <c r="G54" i="12"/>
  <c r="K54" i="12"/>
  <c r="P54" i="12"/>
  <c r="W54" i="12"/>
  <c r="AF54" i="12"/>
  <c r="AO54" i="12"/>
  <c r="AQ54" i="12"/>
  <c r="AT54" i="12"/>
  <c r="AV54" i="12"/>
  <c r="C55" i="12"/>
  <c r="G55" i="12"/>
  <c r="K55" i="12"/>
  <c r="P55" i="12"/>
  <c r="W55" i="12"/>
  <c r="AF55" i="12"/>
  <c r="AO55" i="12"/>
  <c r="AQ55" i="12"/>
  <c r="AT55" i="12"/>
  <c r="AV55" i="12"/>
  <c r="C56" i="12"/>
  <c r="G56" i="12"/>
  <c r="K56" i="12"/>
  <c r="P56" i="12"/>
  <c r="W56" i="12"/>
  <c r="AF56" i="12"/>
  <c r="AO56" i="12"/>
  <c r="AQ56" i="12"/>
  <c r="AT56" i="12"/>
  <c r="AV56" i="12"/>
  <c r="C57" i="12"/>
  <c r="G57" i="12"/>
  <c r="K57" i="12"/>
  <c r="P57" i="12"/>
  <c r="W57" i="12"/>
  <c r="AF57" i="12"/>
  <c r="AO57" i="12"/>
  <c r="AQ57" i="12"/>
  <c r="AT57" i="12"/>
  <c r="AV57" i="12"/>
  <c r="C58" i="12"/>
  <c r="G58" i="12"/>
  <c r="K58" i="12"/>
  <c r="P58" i="12"/>
  <c r="W58" i="12"/>
  <c r="AF58" i="12"/>
  <c r="AO58" i="12"/>
  <c r="AQ58" i="12"/>
  <c r="AT58" i="12"/>
  <c r="AV58" i="12"/>
  <c r="C59" i="12"/>
  <c r="G59" i="12"/>
  <c r="K59" i="12"/>
  <c r="P59" i="12"/>
  <c r="W59" i="12"/>
  <c r="AF59" i="12"/>
  <c r="AO59" i="12"/>
  <c r="AQ59" i="12"/>
  <c r="AT59" i="12"/>
  <c r="AV59" i="12"/>
  <c r="C60" i="12"/>
  <c r="G60" i="12"/>
  <c r="K60" i="12"/>
  <c r="P60" i="12"/>
  <c r="W60" i="12"/>
  <c r="AF60" i="12"/>
  <c r="AO60" i="12"/>
  <c r="AQ60" i="12"/>
  <c r="AT60" i="12"/>
  <c r="AV60" i="12"/>
  <c r="C61" i="12"/>
  <c r="G61" i="12"/>
  <c r="K61" i="12"/>
  <c r="P61" i="12"/>
  <c r="W61" i="12"/>
  <c r="AF61" i="12"/>
  <c r="AO61" i="12"/>
  <c r="AQ61" i="12"/>
  <c r="AT61" i="12"/>
  <c r="AV61" i="12"/>
  <c r="C62" i="12"/>
  <c r="G62" i="12"/>
  <c r="K62" i="12"/>
  <c r="P62" i="12"/>
  <c r="W62" i="12"/>
  <c r="AF62" i="12"/>
  <c r="AO62" i="12"/>
  <c r="AQ62" i="12"/>
  <c r="AT62" i="12"/>
  <c r="AV62" i="12"/>
  <c r="C63" i="12"/>
  <c r="G63" i="12"/>
  <c r="K63" i="12"/>
  <c r="P63" i="12"/>
  <c r="W63" i="12"/>
  <c r="AF63" i="12"/>
  <c r="AO63" i="12"/>
  <c r="AQ63" i="12"/>
  <c r="AT63" i="12"/>
  <c r="AV63" i="12"/>
  <c r="C64" i="12"/>
  <c r="G64" i="12"/>
  <c r="K64" i="12"/>
  <c r="P64" i="12"/>
  <c r="W64" i="12"/>
  <c r="AF64" i="12"/>
  <c r="AO64" i="12"/>
  <c r="AQ64" i="12"/>
  <c r="AT64" i="12"/>
  <c r="AV64" i="12"/>
  <c r="C65" i="12"/>
  <c r="G65" i="12"/>
  <c r="K65" i="12"/>
  <c r="P65" i="12"/>
  <c r="W65" i="12"/>
  <c r="AF65" i="12"/>
  <c r="AO65" i="12"/>
  <c r="AQ65" i="12"/>
  <c r="AT65" i="12"/>
  <c r="AV65" i="12"/>
  <c r="C66" i="12"/>
  <c r="G66" i="12"/>
  <c r="K66" i="12"/>
  <c r="P66" i="12"/>
  <c r="W66" i="12"/>
  <c r="AF66" i="12"/>
  <c r="AO66" i="12"/>
  <c r="AQ66" i="12"/>
  <c r="AT66" i="12"/>
  <c r="AV66" i="12"/>
  <c r="C67" i="12"/>
  <c r="G67" i="12"/>
  <c r="K67" i="12"/>
  <c r="P67" i="12"/>
  <c r="W67" i="12"/>
  <c r="AF67" i="12"/>
  <c r="AO67" i="12"/>
  <c r="AQ67" i="12"/>
  <c r="AT67" i="12"/>
  <c r="AV67" i="12"/>
  <c r="C68" i="12"/>
  <c r="G68" i="12"/>
  <c r="K68" i="12"/>
  <c r="P68" i="12"/>
  <c r="W68" i="12"/>
  <c r="AF68" i="12"/>
  <c r="AO68" i="12"/>
  <c r="AQ68" i="12"/>
  <c r="AT68" i="12"/>
  <c r="AV68" i="12"/>
  <c r="C69" i="12"/>
  <c r="G69" i="12"/>
  <c r="K69" i="12"/>
  <c r="P69" i="12"/>
  <c r="W69" i="12"/>
  <c r="AF69" i="12"/>
  <c r="AO69" i="12"/>
  <c r="AQ69" i="12"/>
  <c r="AT69" i="12"/>
  <c r="AV69" i="12"/>
  <c r="C70" i="12"/>
  <c r="G70" i="12"/>
  <c r="K70" i="12"/>
  <c r="P70" i="12"/>
  <c r="W70" i="12"/>
  <c r="AF70" i="12"/>
  <c r="AO70" i="12"/>
  <c r="AQ70" i="12"/>
  <c r="AT70" i="12"/>
  <c r="AV70" i="12"/>
  <c r="C71" i="12"/>
  <c r="G71" i="12"/>
  <c r="K71" i="12"/>
  <c r="P71" i="12"/>
  <c r="W71" i="12"/>
  <c r="AF71" i="12"/>
  <c r="AO71" i="12"/>
  <c r="AQ71" i="12"/>
  <c r="AT71" i="12"/>
  <c r="AV71" i="12"/>
  <c r="C72" i="12"/>
  <c r="G72" i="12"/>
  <c r="K72" i="12"/>
  <c r="P72" i="12"/>
  <c r="W72" i="12"/>
  <c r="AF72" i="12"/>
  <c r="AO72" i="12"/>
  <c r="AQ72" i="12"/>
  <c r="AT72" i="12"/>
  <c r="AV72" i="12"/>
  <c r="C73" i="12"/>
  <c r="G73" i="12"/>
  <c r="K73" i="12"/>
  <c r="P73" i="12"/>
  <c r="W73" i="12"/>
  <c r="AF73" i="12"/>
  <c r="AO73" i="12"/>
  <c r="AQ73" i="12"/>
  <c r="AT73" i="12"/>
  <c r="AV73" i="12"/>
  <c r="C74" i="12"/>
  <c r="G74" i="12"/>
  <c r="K74" i="12"/>
  <c r="P74" i="12"/>
  <c r="W74" i="12"/>
  <c r="AF74" i="12"/>
  <c r="AO74" i="12"/>
  <c r="AQ74" i="12"/>
  <c r="AT74" i="12"/>
  <c r="AV74" i="12"/>
  <c r="C75" i="12"/>
  <c r="G75" i="12"/>
  <c r="K75" i="12"/>
  <c r="P75" i="12"/>
  <c r="W75" i="12"/>
  <c r="AF75" i="12"/>
  <c r="AO75" i="12"/>
  <c r="AQ75" i="12"/>
  <c r="AT75" i="12"/>
  <c r="AV75" i="12"/>
  <c r="C76" i="12"/>
  <c r="G76" i="12"/>
  <c r="K76" i="12"/>
  <c r="P76" i="12"/>
  <c r="W76" i="12"/>
  <c r="AF76" i="12"/>
  <c r="AO76" i="12"/>
  <c r="AQ76" i="12"/>
  <c r="AT76" i="12"/>
  <c r="AV76" i="12"/>
  <c r="C77" i="12"/>
  <c r="G77" i="12"/>
  <c r="K77" i="12"/>
  <c r="P77" i="12"/>
  <c r="W77" i="12"/>
  <c r="AF77" i="12"/>
  <c r="AO77" i="12"/>
  <c r="AQ77" i="12"/>
  <c r="AT77" i="12"/>
  <c r="AV77" i="12"/>
  <c r="C78" i="12"/>
  <c r="G78" i="12"/>
  <c r="K78" i="12"/>
  <c r="P78" i="12"/>
  <c r="W78" i="12"/>
  <c r="AF78" i="12"/>
  <c r="AO78" i="12"/>
  <c r="AQ78" i="12"/>
  <c r="AT78" i="12"/>
  <c r="AV78" i="12"/>
  <c r="C79" i="12"/>
  <c r="G79" i="12"/>
  <c r="K79" i="12"/>
  <c r="P79" i="12"/>
  <c r="W79" i="12"/>
  <c r="AF79" i="12"/>
  <c r="AO79" i="12"/>
  <c r="AQ79" i="12"/>
  <c r="AT79" i="12"/>
  <c r="AV79" i="12"/>
  <c r="C80" i="12"/>
  <c r="G80" i="12"/>
  <c r="K80" i="12"/>
  <c r="P80" i="12"/>
  <c r="W80" i="12"/>
  <c r="AF80" i="12"/>
  <c r="AO80" i="12"/>
  <c r="AQ80" i="12"/>
  <c r="AT80" i="12"/>
  <c r="AV80" i="12"/>
  <c r="C81" i="12"/>
  <c r="G81" i="12"/>
  <c r="K81" i="12"/>
  <c r="P81" i="12"/>
  <c r="W81" i="12"/>
  <c r="AF81" i="12"/>
  <c r="AO81" i="12"/>
  <c r="AQ81" i="12"/>
  <c r="AT81" i="12"/>
  <c r="AV81" i="12"/>
  <c r="C82" i="12"/>
  <c r="G82" i="12"/>
  <c r="K82" i="12"/>
  <c r="P82" i="12"/>
  <c r="W82" i="12"/>
  <c r="AF82" i="12"/>
  <c r="AO82" i="12"/>
  <c r="AQ82" i="12"/>
  <c r="AT82" i="12"/>
  <c r="AV82" i="12"/>
  <c r="C83" i="12"/>
  <c r="G83" i="12"/>
  <c r="K83" i="12"/>
  <c r="P83" i="12"/>
  <c r="W83" i="12"/>
  <c r="AF83" i="12"/>
  <c r="AO83" i="12"/>
  <c r="AQ83" i="12"/>
  <c r="AT83" i="12"/>
  <c r="AV83" i="12"/>
  <c r="C84" i="12"/>
  <c r="G84" i="12"/>
  <c r="K84" i="12"/>
  <c r="P84" i="12"/>
  <c r="W84" i="12"/>
  <c r="AF84" i="12"/>
  <c r="AO84" i="12"/>
  <c r="AQ84" i="12"/>
  <c r="AT84" i="12"/>
  <c r="AV84" i="12"/>
  <c r="C85" i="12"/>
  <c r="G85" i="12"/>
  <c r="K85" i="12"/>
  <c r="P85" i="12"/>
  <c r="W85" i="12"/>
  <c r="AF85" i="12"/>
  <c r="AO85" i="12"/>
  <c r="AQ85" i="12"/>
  <c r="AT85" i="12"/>
  <c r="AV85" i="12"/>
  <c r="C86" i="12"/>
  <c r="G86" i="12"/>
  <c r="K86" i="12"/>
  <c r="P86" i="12"/>
  <c r="W86" i="12"/>
  <c r="AF86" i="12"/>
  <c r="AO86" i="12"/>
  <c r="AQ86" i="12"/>
  <c r="AT86" i="12"/>
  <c r="AV86" i="12"/>
  <c r="C87" i="12"/>
  <c r="G87" i="12"/>
  <c r="K87" i="12"/>
  <c r="P87" i="12"/>
  <c r="W87" i="12"/>
  <c r="AF87" i="12"/>
  <c r="AO87" i="12"/>
  <c r="AQ87" i="12"/>
  <c r="AT87" i="12"/>
  <c r="AV87" i="12"/>
  <c r="C88" i="12"/>
  <c r="G88" i="12"/>
  <c r="K88" i="12"/>
  <c r="P88" i="12"/>
  <c r="W88" i="12"/>
  <c r="AF88" i="12"/>
  <c r="AO88" i="12"/>
  <c r="AQ88" i="12"/>
  <c r="AT88" i="12"/>
  <c r="AV88" i="12"/>
  <c r="C89" i="12"/>
  <c r="G89" i="12"/>
  <c r="K89" i="12"/>
  <c r="P89" i="12"/>
  <c r="W89" i="12"/>
  <c r="AF89" i="12"/>
  <c r="AO89" i="12"/>
  <c r="AQ89" i="12"/>
  <c r="AT89" i="12"/>
  <c r="AV89" i="12"/>
  <c r="C90" i="12"/>
  <c r="G90" i="12"/>
  <c r="K90" i="12"/>
  <c r="P90" i="12"/>
  <c r="W90" i="12"/>
  <c r="AF90" i="12"/>
  <c r="AO90" i="12"/>
  <c r="AQ90" i="12"/>
  <c r="AT90" i="12"/>
  <c r="AV90" i="12"/>
  <c r="C91" i="12"/>
  <c r="G91" i="12"/>
  <c r="K91" i="12"/>
  <c r="P91" i="12"/>
  <c r="W91" i="12"/>
  <c r="AF91" i="12"/>
  <c r="AO91" i="12"/>
  <c r="AQ91" i="12"/>
  <c r="AT91" i="12"/>
  <c r="AV91" i="12"/>
  <c r="C92" i="12"/>
  <c r="G92" i="12"/>
  <c r="K92" i="12"/>
  <c r="P92" i="12"/>
  <c r="W92" i="12"/>
  <c r="AF92" i="12"/>
  <c r="AO92" i="12"/>
  <c r="AQ92" i="12"/>
  <c r="AT92" i="12"/>
  <c r="AV92" i="12"/>
  <c r="C93" i="12"/>
  <c r="G93" i="12"/>
  <c r="K93" i="12"/>
  <c r="P93" i="12"/>
  <c r="W93" i="12"/>
  <c r="AF93" i="12"/>
  <c r="AO93" i="12"/>
  <c r="AQ93" i="12"/>
  <c r="AT93" i="12"/>
  <c r="AV93" i="12"/>
  <c r="C94" i="12"/>
  <c r="G94" i="12"/>
  <c r="K94" i="12"/>
  <c r="P94" i="12"/>
  <c r="W94" i="12"/>
  <c r="AF94" i="12"/>
  <c r="AO94" i="12"/>
  <c r="AQ94" i="12"/>
  <c r="AT94" i="12"/>
  <c r="AV94" i="12"/>
  <c r="F12" i="11"/>
  <c r="BJ27" i="11"/>
  <c r="DT13" i="11" s="1"/>
  <c r="C27" i="11"/>
  <c r="G27" i="11"/>
  <c r="K27" i="11"/>
  <c r="P27" i="11"/>
  <c r="W27" i="11"/>
  <c r="AF27" i="11"/>
  <c r="AO27" i="11"/>
  <c r="AQ27" i="11"/>
  <c r="AT27" i="11"/>
  <c r="AV27" i="11"/>
  <c r="BP27" i="11"/>
  <c r="C28" i="11"/>
  <c r="G28" i="11"/>
  <c r="K28" i="11"/>
  <c r="P28" i="11"/>
  <c r="W28" i="11"/>
  <c r="AF28" i="11"/>
  <c r="AO28" i="11"/>
  <c r="AQ28" i="11"/>
  <c r="AT28" i="11"/>
  <c r="AV28" i="11"/>
  <c r="C29" i="11"/>
  <c r="G29" i="11"/>
  <c r="K29" i="11"/>
  <c r="P29" i="11"/>
  <c r="W29" i="11"/>
  <c r="AF29" i="11"/>
  <c r="AO29" i="11"/>
  <c r="AQ29" i="11"/>
  <c r="AT29" i="11"/>
  <c r="AV29" i="11"/>
  <c r="C30" i="11"/>
  <c r="G30" i="11"/>
  <c r="K30" i="11"/>
  <c r="P30" i="11"/>
  <c r="W30" i="11"/>
  <c r="AF30" i="11"/>
  <c r="AO30" i="11"/>
  <c r="AQ30" i="11"/>
  <c r="AT30" i="11"/>
  <c r="AV30" i="11"/>
  <c r="C31" i="11"/>
  <c r="G31" i="11"/>
  <c r="K31" i="11"/>
  <c r="P31" i="11"/>
  <c r="W31" i="11"/>
  <c r="AF31" i="11"/>
  <c r="AO31" i="11"/>
  <c r="AQ31" i="11"/>
  <c r="AT31" i="11"/>
  <c r="AV31" i="11"/>
  <c r="C32" i="11"/>
  <c r="G32" i="11"/>
  <c r="K32" i="11"/>
  <c r="P32" i="11"/>
  <c r="W32" i="11"/>
  <c r="AF32" i="11"/>
  <c r="AO32" i="11"/>
  <c r="AQ32" i="11"/>
  <c r="AT32" i="11"/>
  <c r="AV32" i="11"/>
  <c r="C33" i="11"/>
  <c r="G33" i="11"/>
  <c r="K33" i="11"/>
  <c r="P33" i="11"/>
  <c r="W33" i="11"/>
  <c r="AF33" i="11"/>
  <c r="AO33" i="11"/>
  <c r="AQ33" i="11"/>
  <c r="AT33" i="11"/>
  <c r="AV33" i="11"/>
  <c r="C34" i="11"/>
  <c r="G34" i="11"/>
  <c r="K34" i="11"/>
  <c r="P34" i="11"/>
  <c r="W34" i="11"/>
  <c r="AF34" i="11"/>
  <c r="AO34" i="11"/>
  <c r="AQ34" i="11"/>
  <c r="AT34" i="11"/>
  <c r="AV34" i="11"/>
  <c r="C35" i="11"/>
  <c r="G35" i="11"/>
  <c r="K35" i="11"/>
  <c r="P35" i="11"/>
  <c r="W35" i="11"/>
  <c r="AF35" i="11"/>
  <c r="AO35" i="11"/>
  <c r="AQ35" i="11"/>
  <c r="AT35" i="11"/>
  <c r="AV35" i="11"/>
  <c r="C36" i="11"/>
  <c r="G36" i="11"/>
  <c r="K36" i="11"/>
  <c r="P36" i="11"/>
  <c r="W36" i="11"/>
  <c r="AF36" i="11"/>
  <c r="AO36" i="11"/>
  <c r="AQ36" i="11"/>
  <c r="AT36" i="11"/>
  <c r="AV36" i="11"/>
  <c r="C37" i="11"/>
  <c r="G37" i="11"/>
  <c r="K37" i="11"/>
  <c r="P37" i="11"/>
  <c r="W37" i="11"/>
  <c r="AF37" i="11"/>
  <c r="AO37" i="11"/>
  <c r="AQ37" i="11"/>
  <c r="AT37" i="11"/>
  <c r="AV37" i="11"/>
  <c r="C38" i="11"/>
  <c r="G38" i="11"/>
  <c r="K38" i="11"/>
  <c r="P38" i="11"/>
  <c r="W38" i="11"/>
  <c r="AF38" i="11"/>
  <c r="AO38" i="11"/>
  <c r="AQ38" i="11"/>
  <c r="AT38" i="11"/>
  <c r="AV38" i="11"/>
  <c r="C39" i="11"/>
  <c r="G39" i="11"/>
  <c r="K39" i="11"/>
  <c r="P39" i="11"/>
  <c r="W39" i="11"/>
  <c r="AF39" i="11"/>
  <c r="AO39" i="11"/>
  <c r="AQ39" i="11"/>
  <c r="AT39" i="11"/>
  <c r="AV39" i="11"/>
  <c r="C40" i="11"/>
  <c r="G40" i="11"/>
  <c r="K40" i="11"/>
  <c r="P40" i="11"/>
  <c r="W40" i="11"/>
  <c r="AF40" i="11"/>
  <c r="AO40" i="11"/>
  <c r="AQ40" i="11"/>
  <c r="AT40" i="11"/>
  <c r="AV40" i="11"/>
  <c r="C41" i="11"/>
  <c r="G41" i="11"/>
  <c r="K41" i="11"/>
  <c r="P41" i="11"/>
  <c r="W41" i="11"/>
  <c r="AF41" i="11"/>
  <c r="AO41" i="11"/>
  <c r="AQ41" i="11"/>
  <c r="AT41" i="11"/>
  <c r="AV41" i="11"/>
  <c r="C42" i="11"/>
  <c r="G42" i="11"/>
  <c r="K42" i="11"/>
  <c r="P42" i="11"/>
  <c r="W42" i="11"/>
  <c r="AF42" i="11"/>
  <c r="AO42" i="11"/>
  <c r="AQ42" i="11"/>
  <c r="AT42" i="11"/>
  <c r="AV42" i="11"/>
  <c r="C43" i="11"/>
  <c r="G43" i="11"/>
  <c r="K43" i="11"/>
  <c r="P43" i="11"/>
  <c r="W43" i="11"/>
  <c r="AF43" i="11"/>
  <c r="AO43" i="11"/>
  <c r="AQ43" i="11"/>
  <c r="AT43" i="11"/>
  <c r="AV43" i="11"/>
  <c r="C44" i="11"/>
  <c r="G44" i="11"/>
  <c r="K44" i="11"/>
  <c r="P44" i="11"/>
  <c r="W44" i="11"/>
  <c r="AF44" i="11"/>
  <c r="AO44" i="11"/>
  <c r="AQ44" i="11"/>
  <c r="AT44" i="11"/>
  <c r="AV44" i="11"/>
  <c r="C45" i="11"/>
  <c r="G45" i="11"/>
  <c r="K45" i="11"/>
  <c r="P45" i="11"/>
  <c r="W45" i="11"/>
  <c r="AF45" i="11"/>
  <c r="AO45" i="11"/>
  <c r="AQ45" i="11"/>
  <c r="AT45" i="11"/>
  <c r="AV45" i="11"/>
  <c r="C46" i="11"/>
  <c r="G46" i="11"/>
  <c r="K46" i="11"/>
  <c r="P46" i="11"/>
  <c r="W46" i="11"/>
  <c r="AF46" i="11"/>
  <c r="AO46" i="11"/>
  <c r="AQ46" i="11"/>
  <c r="AT46" i="11"/>
  <c r="AV46" i="11"/>
  <c r="C47" i="11"/>
  <c r="G47" i="11"/>
  <c r="K47" i="11"/>
  <c r="P47" i="11"/>
  <c r="W47" i="11"/>
  <c r="AF47" i="11"/>
  <c r="AO47" i="11"/>
  <c r="AQ47" i="11"/>
  <c r="AT47" i="11"/>
  <c r="AV47" i="11"/>
  <c r="C48" i="11"/>
  <c r="G48" i="11"/>
  <c r="K48" i="11"/>
  <c r="P48" i="11"/>
  <c r="W48" i="11"/>
  <c r="AF48" i="11"/>
  <c r="AO48" i="11"/>
  <c r="AQ48" i="11"/>
  <c r="AT48" i="11"/>
  <c r="AV48" i="11"/>
  <c r="C49" i="11"/>
  <c r="G49" i="11"/>
  <c r="K49" i="11"/>
  <c r="P49" i="11"/>
  <c r="W49" i="11"/>
  <c r="AF49" i="11"/>
  <c r="AO49" i="11"/>
  <c r="AQ49" i="11"/>
  <c r="AT49" i="11"/>
  <c r="AV49" i="11"/>
  <c r="C50" i="11"/>
  <c r="G50" i="11"/>
  <c r="K50" i="11"/>
  <c r="P50" i="11"/>
  <c r="W50" i="11"/>
  <c r="AF50" i="11"/>
  <c r="AO50" i="11"/>
  <c r="AQ50" i="11"/>
  <c r="AT50" i="11"/>
  <c r="AV50" i="11"/>
  <c r="C51" i="11"/>
  <c r="G51" i="11"/>
  <c r="K51" i="11"/>
  <c r="P51" i="11"/>
  <c r="W51" i="11"/>
  <c r="AF51" i="11"/>
  <c r="AO51" i="11"/>
  <c r="AQ51" i="11"/>
  <c r="AT51" i="11"/>
  <c r="AV51" i="11"/>
  <c r="C52" i="11"/>
  <c r="G52" i="11"/>
  <c r="K52" i="11"/>
  <c r="P52" i="11"/>
  <c r="W52" i="11"/>
  <c r="AF52" i="11"/>
  <c r="AO52" i="11"/>
  <c r="AQ52" i="11"/>
  <c r="AT52" i="11"/>
  <c r="AV52" i="11"/>
  <c r="C53" i="11"/>
  <c r="G53" i="11"/>
  <c r="K53" i="11"/>
  <c r="P53" i="11"/>
  <c r="W53" i="11"/>
  <c r="AF53" i="11"/>
  <c r="AO53" i="11"/>
  <c r="AQ53" i="11"/>
  <c r="AT53" i="11"/>
  <c r="AV53" i="11"/>
  <c r="C54" i="11"/>
  <c r="G54" i="11"/>
  <c r="K54" i="11"/>
  <c r="P54" i="11"/>
  <c r="W54" i="11"/>
  <c r="AF54" i="11"/>
  <c r="AO54" i="11"/>
  <c r="AQ54" i="11"/>
  <c r="AT54" i="11"/>
  <c r="AV54" i="11"/>
  <c r="C55" i="11"/>
  <c r="G55" i="11"/>
  <c r="K55" i="11"/>
  <c r="P55" i="11"/>
  <c r="W55" i="11"/>
  <c r="AF55" i="11"/>
  <c r="AO55" i="11"/>
  <c r="AQ55" i="11"/>
  <c r="AT55" i="11"/>
  <c r="AV55" i="11"/>
  <c r="C56" i="11"/>
  <c r="G56" i="11"/>
  <c r="K56" i="11"/>
  <c r="P56" i="11"/>
  <c r="W56" i="11"/>
  <c r="AF56" i="11"/>
  <c r="AO56" i="11"/>
  <c r="AQ56" i="11"/>
  <c r="AT56" i="11"/>
  <c r="AV56" i="11"/>
  <c r="C57" i="11"/>
  <c r="G57" i="11"/>
  <c r="K57" i="11"/>
  <c r="P57" i="11"/>
  <c r="W57" i="11"/>
  <c r="AF57" i="11"/>
  <c r="AO57" i="11"/>
  <c r="AQ57" i="11"/>
  <c r="AT57" i="11"/>
  <c r="AV57" i="11"/>
  <c r="C58" i="11"/>
  <c r="G58" i="11"/>
  <c r="K58" i="11"/>
  <c r="P58" i="11"/>
  <c r="W58" i="11"/>
  <c r="AF58" i="11"/>
  <c r="AO58" i="11"/>
  <c r="AQ58" i="11"/>
  <c r="AT58" i="11"/>
  <c r="AV58" i="11"/>
  <c r="C59" i="11"/>
  <c r="G59" i="11"/>
  <c r="K59" i="11"/>
  <c r="P59" i="11"/>
  <c r="W59" i="11"/>
  <c r="AF59" i="11"/>
  <c r="AO59" i="11"/>
  <c r="AQ59" i="11"/>
  <c r="AT59" i="11"/>
  <c r="AV59" i="11"/>
  <c r="C60" i="11"/>
  <c r="G60" i="11"/>
  <c r="K60" i="11"/>
  <c r="P60" i="11"/>
  <c r="W60" i="11"/>
  <c r="AF60" i="11"/>
  <c r="AO60" i="11"/>
  <c r="AQ60" i="11"/>
  <c r="AT60" i="11"/>
  <c r="AV60" i="11"/>
  <c r="C61" i="11"/>
  <c r="G61" i="11"/>
  <c r="K61" i="11"/>
  <c r="P61" i="11"/>
  <c r="W61" i="11"/>
  <c r="AF61" i="11"/>
  <c r="AO61" i="11"/>
  <c r="AQ61" i="11"/>
  <c r="AT61" i="11"/>
  <c r="AV61" i="11"/>
  <c r="C62" i="11"/>
  <c r="G62" i="11"/>
  <c r="K62" i="11"/>
  <c r="P62" i="11"/>
  <c r="W62" i="11"/>
  <c r="AF62" i="11"/>
  <c r="AO62" i="11"/>
  <c r="AQ62" i="11"/>
  <c r="AT62" i="11"/>
  <c r="AV62" i="11"/>
  <c r="C63" i="11"/>
  <c r="G63" i="11"/>
  <c r="K63" i="11"/>
  <c r="P63" i="11"/>
  <c r="W63" i="11"/>
  <c r="AF63" i="11"/>
  <c r="AO63" i="11"/>
  <c r="AQ63" i="11"/>
  <c r="AT63" i="11"/>
  <c r="AV63" i="11"/>
  <c r="C64" i="11"/>
  <c r="G64" i="11"/>
  <c r="K64" i="11"/>
  <c r="P64" i="11"/>
  <c r="W64" i="11"/>
  <c r="AF64" i="11"/>
  <c r="AO64" i="11"/>
  <c r="AQ64" i="11"/>
  <c r="AT64" i="11"/>
  <c r="AV64" i="11"/>
  <c r="C65" i="11"/>
  <c r="G65" i="11"/>
  <c r="K65" i="11"/>
  <c r="P65" i="11"/>
  <c r="W65" i="11"/>
  <c r="AF65" i="11"/>
  <c r="AO65" i="11"/>
  <c r="AQ65" i="11"/>
  <c r="AT65" i="11"/>
  <c r="AV65" i="11"/>
  <c r="C66" i="11"/>
  <c r="G66" i="11"/>
  <c r="K66" i="11"/>
  <c r="P66" i="11"/>
  <c r="W66" i="11"/>
  <c r="AF66" i="11"/>
  <c r="AO66" i="11"/>
  <c r="AQ66" i="11"/>
  <c r="AT66" i="11"/>
  <c r="AV66" i="11"/>
  <c r="C67" i="11"/>
  <c r="G67" i="11"/>
  <c r="K67" i="11"/>
  <c r="P67" i="11"/>
  <c r="W67" i="11"/>
  <c r="AF67" i="11"/>
  <c r="AO67" i="11"/>
  <c r="AQ67" i="11"/>
  <c r="AT67" i="11"/>
  <c r="AV67" i="11"/>
  <c r="C68" i="11"/>
  <c r="G68" i="11"/>
  <c r="K68" i="11"/>
  <c r="P68" i="11"/>
  <c r="W68" i="11"/>
  <c r="AF68" i="11"/>
  <c r="AO68" i="11"/>
  <c r="AQ68" i="11"/>
  <c r="AT68" i="11"/>
  <c r="AV68" i="11"/>
  <c r="C69" i="11"/>
  <c r="G69" i="11"/>
  <c r="K69" i="11"/>
  <c r="P69" i="11"/>
  <c r="W69" i="11"/>
  <c r="AF69" i="11"/>
  <c r="AO69" i="11"/>
  <c r="AQ69" i="11"/>
  <c r="AT69" i="11"/>
  <c r="AV69" i="11"/>
  <c r="C70" i="11"/>
  <c r="G70" i="11"/>
  <c r="K70" i="11"/>
  <c r="P70" i="11"/>
  <c r="W70" i="11"/>
  <c r="AF70" i="11"/>
  <c r="AO70" i="11"/>
  <c r="AQ70" i="11"/>
  <c r="AT70" i="11"/>
  <c r="AV70" i="11"/>
  <c r="C71" i="11"/>
  <c r="G71" i="11"/>
  <c r="K71" i="11"/>
  <c r="P71" i="11"/>
  <c r="W71" i="11"/>
  <c r="AF71" i="11"/>
  <c r="AO71" i="11"/>
  <c r="AQ71" i="11"/>
  <c r="AT71" i="11"/>
  <c r="AV71" i="11"/>
  <c r="C72" i="11"/>
  <c r="G72" i="11"/>
  <c r="K72" i="11"/>
  <c r="P72" i="11"/>
  <c r="W72" i="11"/>
  <c r="AF72" i="11"/>
  <c r="AO72" i="11"/>
  <c r="AQ72" i="11"/>
  <c r="AT72" i="11"/>
  <c r="AV72" i="11"/>
  <c r="C73" i="11"/>
  <c r="G73" i="11"/>
  <c r="K73" i="11"/>
  <c r="P73" i="11"/>
  <c r="W73" i="11"/>
  <c r="AF73" i="11"/>
  <c r="AO73" i="11"/>
  <c r="AQ73" i="11"/>
  <c r="AT73" i="11"/>
  <c r="AV73" i="11"/>
  <c r="C74" i="11"/>
  <c r="G74" i="11"/>
  <c r="K74" i="11"/>
  <c r="P74" i="11"/>
  <c r="W74" i="11"/>
  <c r="AF74" i="11"/>
  <c r="AO74" i="11"/>
  <c r="AQ74" i="11"/>
  <c r="AT74" i="11"/>
  <c r="AV74" i="11"/>
  <c r="C75" i="11"/>
  <c r="G75" i="11"/>
  <c r="K75" i="11"/>
  <c r="P75" i="11"/>
  <c r="W75" i="11"/>
  <c r="AF75" i="11"/>
  <c r="AO75" i="11"/>
  <c r="AQ75" i="11"/>
  <c r="AT75" i="11"/>
  <c r="AV75" i="11"/>
  <c r="C76" i="11"/>
  <c r="G76" i="11"/>
  <c r="K76" i="11"/>
  <c r="P76" i="11"/>
  <c r="W76" i="11"/>
  <c r="AF76" i="11"/>
  <c r="AO76" i="11"/>
  <c r="AQ76" i="11"/>
  <c r="AT76" i="11"/>
  <c r="AV76" i="11"/>
  <c r="C77" i="11"/>
  <c r="G77" i="11"/>
  <c r="K77" i="11"/>
  <c r="P77" i="11"/>
  <c r="W77" i="11"/>
  <c r="AF77" i="11"/>
  <c r="AO77" i="11"/>
  <c r="AQ77" i="11"/>
  <c r="AT77" i="11"/>
  <c r="AV77" i="11"/>
  <c r="C78" i="11"/>
  <c r="G78" i="11"/>
  <c r="K78" i="11"/>
  <c r="P78" i="11"/>
  <c r="W78" i="11"/>
  <c r="AF78" i="11"/>
  <c r="AO78" i="11"/>
  <c r="AQ78" i="11"/>
  <c r="AT78" i="11"/>
  <c r="AV78" i="11"/>
  <c r="C79" i="11"/>
  <c r="G79" i="11"/>
  <c r="K79" i="11"/>
  <c r="P79" i="11"/>
  <c r="W79" i="11"/>
  <c r="AF79" i="11"/>
  <c r="AO79" i="11"/>
  <c r="AQ79" i="11"/>
  <c r="AT79" i="11"/>
  <c r="AV79" i="11"/>
  <c r="C80" i="11"/>
  <c r="G80" i="11"/>
  <c r="K80" i="11"/>
  <c r="P80" i="11"/>
  <c r="W80" i="11"/>
  <c r="AF80" i="11"/>
  <c r="AO80" i="11"/>
  <c r="AQ80" i="11"/>
  <c r="AT80" i="11"/>
  <c r="AV80" i="11"/>
  <c r="C81" i="11"/>
  <c r="G81" i="11"/>
  <c r="K81" i="11"/>
  <c r="P81" i="11"/>
  <c r="W81" i="11"/>
  <c r="AF81" i="11"/>
  <c r="AO81" i="11"/>
  <c r="AQ81" i="11"/>
  <c r="AT81" i="11"/>
  <c r="AV81" i="11"/>
  <c r="C82" i="11"/>
  <c r="G82" i="11"/>
  <c r="K82" i="11"/>
  <c r="P82" i="11"/>
  <c r="W82" i="11"/>
  <c r="AF82" i="11"/>
  <c r="AO82" i="11"/>
  <c r="AQ82" i="11"/>
  <c r="AT82" i="11"/>
  <c r="AV82" i="11"/>
  <c r="C83" i="11"/>
  <c r="G83" i="11"/>
  <c r="K83" i="11"/>
  <c r="P83" i="11"/>
  <c r="W83" i="11"/>
  <c r="AF83" i="11"/>
  <c r="AO83" i="11"/>
  <c r="AQ83" i="11"/>
  <c r="AT83" i="11"/>
  <c r="AV83" i="11"/>
  <c r="C84" i="11"/>
  <c r="G84" i="11"/>
  <c r="K84" i="11"/>
  <c r="P84" i="11"/>
  <c r="W84" i="11"/>
  <c r="AF84" i="11"/>
  <c r="AO84" i="11"/>
  <c r="AQ84" i="11"/>
  <c r="AT84" i="11"/>
  <c r="AV84" i="11"/>
  <c r="C85" i="11"/>
  <c r="G85" i="11"/>
  <c r="K85" i="11"/>
  <c r="P85" i="11"/>
  <c r="W85" i="11"/>
  <c r="AF85" i="11"/>
  <c r="AO85" i="11"/>
  <c r="AQ85" i="11"/>
  <c r="AT85" i="11"/>
  <c r="AV85" i="11"/>
  <c r="C86" i="11"/>
  <c r="G86" i="11"/>
  <c r="K86" i="11"/>
  <c r="P86" i="11"/>
  <c r="W86" i="11"/>
  <c r="AF86" i="11"/>
  <c r="AO86" i="11"/>
  <c r="AQ86" i="11"/>
  <c r="AT86" i="11"/>
  <c r="AV86" i="11"/>
  <c r="C87" i="11"/>
  <c r="G87" i="11"/>
  <c r="K87" i="11"/>
  <c r="P87" i="11"/>
  <c r="W87" i="11"/>
  <c r="AF87" i="11"/>
  <c r="AO87" i="11"/>
  <c r="AQ87" i="11"/>
  <c r="AT87" i="11"/>
  <c r="AV87" i="11"/>
  <c r="C88" i="11"/>
  <c r="G88" i="11"/>
  <c r="K88" i="11"/>
  <c r="P88" i="11"/>
  <c r="W88" i="11"/>
  <c r="AF88" i="11"/>
  <c r="AO88" i="11"/>
  <c r="AQ88" i="11"/>
  <c r="AT88" i="11"/>
  <c r="AV88" i="11"/>
  <c r="C89" i="11"/>
  <c r="G89" i="11"/>
  <c r="K89" i="11"/>
  <c r="P89" i="11"/>
  <c r="W89" i="11"/>
  <c r="AF89" i="11"/>
  <c r="AO89" i="11"/>
  <c r="AQ89" i="11"/>
  <c r="AT89" i="11"/>
  <c r="AV89" i="11"/>
  <c r="C90" i="11"/>
  <c r="G90" i="11"/>
  <c r="K90" i="11"/>
  <c r="P90" i="11"/>
  <c r="W90" i="11"/>
  <c r="AF90" i="11"/>
  <c r="AO90" i="11"/>
  <c r="AQ90" i="11"/>
  <c r="AT90" i="11"/>
  <c r="AV90" i="11"/>
  <c r="C91" i="11"/>
  <c r="G91" i="11"/>
  <c r="K91" i="11"/>
  <c r="P91" i="11"/>
  <c r="W91" i="11"/>
  <c r="AF91" i="11"/>
  <c r="AO91" i="11"/>
  <c r="AQ91" i="11"/>
  <c r="AT91" i="11"/>
  <c r="AV91" i="11"/>
  <c r="C92" i="11"/>
  <c r="G92" i="11"/>
  <c r="K92" i="11"/>
  <c r="P92" i="11"/>
  <c r="W92" i="11"/>
  <c r="AF92" i="11"/>
  <c r="AO92" i="11"/>
  <c r="AQ92" i="11"/>
  <c r="AT92" i="11"/>
  <c r="AV92" i="11"/>
  <c r="C93" i="11"/>
  <c r="G93" i="11"/>
  <c r="K93" i="11"/>
  <c r="P93" i="11"/>
  <c r="W93" i="11"/>
  <c r="AF93" i="11"/>
  <c r="AO93" i="11"/>
  <c r="AQ93" i="11"/>
  <c r="AT93" i="11"/>
  <c r="AV93" i="11"/>
  <c r="C94" i="11"/>
  <c r="G94" i="11"/>
  <c r="K94" i="11"/>
  <c r="P94" i="11"/>
  <c r="W94" i="11"/>
  <c r="AF94" i="11"/>
  <c r="AO94" i="11"/>
  <c r="AQ94" i="11"/>
  <c r="AT94" i="11"/>
  <c r="AV94" i="11"/>
  <c r="C95" i="11"/>
  <c r="G95" i="11"/>
  <c r="K95" i="11"/>
  <c r="P95" i="11"/>
  <c r="W95" i="11"/>
  <c r="AF95" i="11"/>
  <c r="AO95" i="11"/>
  <c r="AQ95" i="11"/>
  <c r="AT95" i="11"/>
  <c r="AV95" i="11"/>
  <c r="C96" i="11"/>
  <c r="G96" i="11"/>
  <c r="K96" i="11"/>
  <c r="P96" i="11"/>
  <c r="W96" i="11"/>
  <c r="AF96" i="11"/>
  <c r="AO96" i="11"/>
  <c r="AQ96" i="11"/>
  <c r="AT96" i="11"/>
  <c r="AV96" i="11"/>
  <c r="DT11" i="11" l="1"/>
  <c r="EA11" i="11"/>
  <c r="EA15" i="11"/>
  <c r="EE15" i="11" s="1"/>
  <c r="DT15" i="11"/>
  <c r="EA13" i="11"/>
  <c r="EE13" i="11" s="1"/>
  <c r="EE18" i="11"/>
  <c r="EE11" i="11" l="1"/>
  <c r="BF37" i="11"/>
  <c r="J13" i="15"/>
  <c r="BF38" i="11"/>
  <c r="J14" i="15"/>
  <c r="BF39" i="11" l="1"/>
  <c r="J15" i="15"/>
  <c r="BF40" i="11" l="1"/>
  <c r="J16" i="15"/>
  <c r="BF41" i="11" l="1"/>
  <c r="J17" i="15"/>
  <c r="J18" i="15" l="1"/>
  <c r="BF42" i="11"/>
  <c r="BF43" i="11"/>
  <c r="J19" i="15"/>
  <c r="BF44" i="11"/>
  <c r="J20" i="15"/>
  <c r="J21" i="15"/>
  <c r="BF45" i="11"/>
  <c r="CS44" i="11" l="1"/>
  <c r="BF46" i="11"/>
  <c r="EA12" i="11" s="1"/>
  <c r="EA19" i="11" s="1"/>
  <c r="J22" i="15"/>
  <c r="CS38" i="11" s="1"/>
  <c r="DT12" i="11" l="1"/>
  <c r="DT19" i="11" s="1"/>
  <c r="CS52" i="11"/>
  <c r="CS48" i="11"/>
  <c r="CS32" i="11"/>
  <c r="CS49" i="11"/>
  <c r="CS51" i="11"/>
  <c r="CS42" i="11"/>
  <c r="CS41" i="11"/>
  <c r="CS28" i="11"/>
  <c r="CS27" i="11"/>
  <c r="CS50" i="11"/>
  <c r="CS47" i="11"/>
  <c r="CS36" i="11"/>
  <c r="CS34" i="11"/>
  <c r="CS25" i="11"/>
  <c r="CS43" i="11"/>
  <c r="CS46" i="11"/>
  <c r="CS30" i="11"/>
  <c r="CS33" i="11"/>
  <c r="CS39" i="11"/>
  <c r="CS29" i="11"/>
  <c r="CS26" i="11"/>
  <c r="CS40" i="11"/>
  <c r="CS53" i="11"/>
  <c r="CS45" i="11"/>
  <c r="CS35" i="11"/>
  <c r="CS31" i="11"/>
  <c r="CS37" i="11"/>
  <c r="CS24" i="11"/>
  <c r="EE12" i="11" l="1"/>
  <c r="EE19" i="11" s="1"/>
</calcChain>
</file>

<file path=xl/sharedStrings.xml><?xml version="1.0" encoding="utf-8"?>
<sst xmlns="http://schemas.openxmlformats.org/spreadsheetml/2006/main" count="1523" uniqueCount="595">
  <si>
    <t>※記入上の注意</t>
    <rPh sb="1" eb="4">
      <t>キニュウジョウ</t>
    </rPh>
    <rPh sb="5" eb="7">
      <t>チュウイ</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</si>
  <si>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</si>
  <si>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</si>
  <si>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</si>
  <si>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</si>
  <si>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</si>
  <si>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R1</t>
    <phoneticPr fontId="3"/>
  </si>
  <si>
    <t>R2</t>
    <phoneticPr fontId="3"/>
  </si>
  <si>
    <t>R</t>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</si>
  <si>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</si>
  <si>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</si>
  <si>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</si>
  <si>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</si>
  <si>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組</t>
    <rPh sb="0" eb="1">
      <t>クミ</t>
    </rPh>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</si>
  <si>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</si>
  <si>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</si>
  <si>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</si>
  <si>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</si>
  <si>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</si>
  <si>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</si>
  <si>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</si>
  <si>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</si>
  <si>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</si>
  <si>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</si>
  <si>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</si>
  <si>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</si>
  <si>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</si>
  <si>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</si>
  <si>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</si>
  <si>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</si>
  <si>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</si>
  <si>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</si>
  <si>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</si>
  <si>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</si>
  <si>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</si>
  <si>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</si>
  <si>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</si>
  <si>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</si>
  <si>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</si>
  <si>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</si>
  <si>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</si>
  <si>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</si>
  <si>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</si>
  <si>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</si>
  <si>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</si>
  <si>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</si>
  <si>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</si>
  <si>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</si>
  <si>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</si>
  <si>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</si>
  <si>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</si>
  <si>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</si>
  <si>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</si>
  <si>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</si>
  <si>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</si>
  <si>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</si>
  <si>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</si>
  <si>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</si>
  <si>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</si>
  <si>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</si>
  <si>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</si>
  <si>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</si>
  <si>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</si>
  <si>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</si>
  <si>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入力例）</t>
    <rPh sb="0" eb="2">
      <t>ニュウリョク</t>
    </rPh>
    <rPh sb="2" eb="3">
      <t>レイ</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</si>
  <si>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</si>
  <si>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</si>
  <si>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</si>
  <si>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</si>
  <si>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</si>
  <si>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</si>
  <si>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</si>
  <si>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東京都水泳協会</t>
    <rPh sb="0" eb="3">
      <t>トウキョウト</t>
    </rPh>
    <rPh sb="3" eb="5">
      <t>スイエイ</t>
    </rPh>
    <rPh sb="5" eb="7">
      <t>キョウカイ</t>
    </rPh>
    <phoneticPr fontId="3"/>
  </si>
  <si>
    <t>３．競技者情報について</t>
    <rPh sb="2" eb="5">
      <t>キョウギシャ</t>
    </rPh>
    <rPh sb="5" eb="7">
      <t>ジョウホウ</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</si>
  <si>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</si>
  <si>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</si>
  <si>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</si>
  <si>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</si>
  <si>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</si>
  <si>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</si>
  <si>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</si>
  <si>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</si>
  <si>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</si>
  <si>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</si>
  <si>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</si>
  <si>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3</t>
  </si>
  <si>
    <t>小沢　さくら</t>
    <rPh sb="0" eb="2">
      <t>オザワ</t>
    </rPh>
    <phoneticPr fontId="3"/>
  </si>
  <si>
    <t>4</t>
  </si>
  <si>
    <t>5</t>
  </si>
  <si>
    <t>飯塚　ひとみ</t>
    <rPh sb="0" eb="2">
      <t>イイヅカ</t>
    </rPh>
    <phoneticPr fontId="3"/>
  </si>
  <si>
    <t>6</t>
  </si>
  <si>
    <t>7</t>
  </si>
  <si>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</si>
  <si>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</si>
  <si>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</si>
  <si>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</si>
  <si>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</si>
  <si>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</si>
  <si>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A</t>
    <phoneticPr fontId="3"/>
  </si>
  <si>
    <t>←補欠（例</t>
    <rPh sb="4" eb="5">
      <t>レイ</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</si>
  <si>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</si>
  <si>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</si>
  <si>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</si>
  <si>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</si>
  <si>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</si>
  <si>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</si>
  <si>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</si>
  <si>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</si>
  <si>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</si>
  <si>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</si>
  <si>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</si>
  <si>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</si>
  <si>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</si>
  <si>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</si>
  <si>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</si>
  <si>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</si>
  <si>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</si>
  <si>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</si>
  <si>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</si>
  <si>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</si>
  <si>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</si>
  <si>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</si>
  <si>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</si>
  <si>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</si>
  <si>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</si>
  <si>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t>
    <phoneticPr fontId="3"/>
  </si>
  <si>
    <t>*</t>
    <phoneticPr fontId="3"/>
  </si>
  <si>
    <t>「競技者番号」</t>
    <phoneticPr fontId="3"/>
  </si>
  <si>
    <t>*</t>
    <phoneticPr fontId="3"/>
  </si>
  <si>
    <t>・・・</t>
    <phoneticPr fontId="3"/>
  </si>
  <si>
    <t>就業者→空欄または所属名＋勤務</t>
    <phoneticPr fontId="3"/>
  </si>
  <si>
    <t>*</t>
    <phoneticPr fontId="3"/>
  </si>
  <si>
    <t>*</t>
    <phoneticPr fontId="3"/>
  </si>
  <si>
    <t>・・・</t>
    <phoneticPr fontId="3"/>
  </si>
  <si>
    <t>13</t>
    <phoneticPr fontId="3"/>
  </si>
  <si>
    <t>579</t>
    <phoneticPr fontId="3"/>
  </si>
  <si>
    <t>3</t>
    <phoneticPr fontId="3"/>
  </si>
  <si>
    <t>13</t>
    <phoneticPr fontId="3"/>
  </si>
  <si>
    <t>579</t>
    <phoneticPr fontId="3"/>
  </si>
  <si>
    <t>2</t>
    <phoneticPr fontId="3"/>
  </si>
  <si>
    <t>5</t>
    <phoneticPr fontId="3"/>
  </si>
  <si>
    <t>1</t>
    <phoneticPr fontId="3"/>
  </si>
  <si>
    <t>8</t>
    <phoneticPr fontId="3"/>
  </si>
  <si>
    <t>13</t>
    <phoneticPr fontId="3"/>
  </si>
  <si>
    <t>579</t>
    <phoneticPr fontId="3"/>
  </si>
  <si>
    <t>3</t>
    <phoneticPr fontId="3"/>
  </si>
  <si>
    <t>10</t>
    <phoneticPr fontId="3"/>
  </si>
  <si>
    <t>13</t>
    <phoneticPr fontId="3"/>
  </si>
  <si>
    <t>579</t>
    <phoneticPr fontId="3"/>
  </si>
  <si>
    <t>2</t>
    <phoneticPr fontId="3"/>
  </si>
  <si>
    <t>1</t>
    <phoneticPr fontId="3"/>
  </si>
  <si>
    <t>8</t>
    <phoneticPr fontId="3"/>
  </si>
  <si>
    <t>3</t>
    <phoneticPr fontId="3"/>
  </si>
  <si>
    <t>9</t>
    <phoneticPr fontId="3"/>
  </si>
  <si>
    <t>13</t>
    <phoneticPr fontId="3"/>
  </si>
  <si>
    <t>579</t>
    <phoneticPr fontId="3"/>
  </si>
  <si>
    <t>2</t>
    <phoneticPr fontId="3"/>
  </si>
  <si>
    <t>7</t>
    <phoneticPr fontId="3"/>
  </si>
  <si>
    <t>13</t>
    <phoneticPr fontId="3"/>
  </si>
  <si>
    <t>579</t>
    <phoneticPr fontId="3"/>
  </si>
  <si>
    <t>1</t>
    <phoneticPr fontId="3"/>
  </si>
  <si>
    <t>13</t>
    <phoneticPr fontId="3"/>
  </si>
  <si>
    <t>579</t>
    <phoneticPr fontId="3"/>
  </si>
  <si>
    <t>3</t>
    <phoneticPr fontId="3"/>
  </si>
  <si>
    <t>４．エントリーについて</t>
    <phoneticPr fontId="3"/>
  </si>
  <si>
    <t>エントリー</t>
    <phoneticPr fontId="3"/>
  </si>
  <si>
    <t>ソロ</t>
    <phoneticPr fontId="3"/>
  </si>
  <si>
    <t>デュエット</t>
    <phoneticPr fontId="3"/>
  </si>
  <si>
    <t>チーム</t>
    <phoneticPr fontId="3"/>
  </si>
  <si>
    <t>A</t>
    <phoneticPr fontId="3"/>
  </si>
  <si>
    <t>R</t>
    <phoneticPr fontId="3"/>
  </si>
  <si>
    <t>A</t>
    <phoneticPr fontId="3"/>
  </si>
  <si>
    <t>B</t>
    <phoneticPr fontId="3"/>
  </si>
  <si>
    <t>B</t>
    <phoneticPr fontId="3"/>
  </si>
  <si>
    <t>R1</t>
    <phoneticPr fontId="3"/>
  </si>
  <si>
    <t>R2</t>
    <phoneticPr fontId="3"/>
  </si>
  <si>
    <t>Ａ</t>
    <phoneticPr fontId="3"/>
  </si>
  <si>
    <t>R</t>
    <phoneticPr fontId="3"/>
  </si>
  <si>
    <t>R</t>
    <phoneticPr fontId="3"/>
  </si>
  <si>
    <t>R2</t>
    <phoneticPr fontId="3"/>
  </si>
  <si>
    <t>Ｂ</t>
    <phoneticPr fontId="3"/>
  </si>
  <si>
    <t>R1</t>
    <phoneticPr fontId="3"/>
  </si>
  <si>
    <t>R2</t>
    <phoneticPr fontId="3"/>
  </si>
  <si>
    <t>１．ファイルのダウンロード</t>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</si>
  <si>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</si>
  <si>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</si>
  <si>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</si>
  <si>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</si>
  <si>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</si>
  <si>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</si>
  <si>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</si>
  <si>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</si>
  <si>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</si>
  <si>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保護がかかっていますので、シートはPC上ではコピーできません。1エントリー入力したらすぐにプリントアウトし、次のエントリーを入力してください。</t>
    <rPh sb="0" eb="2">
      <t>ホゴ</t>
    </rPh>
    <rPh sb="19" eb="20">
      <t>ジョウ</t>
    </rPh>
    <rPh sb="37" eb="39">
      <t>ニュウリョク</t>
    </rPh>
    <rPh sb="54" eb="55">
      <t>ツギ</t>
    </rPh>
    <rPh sb="62" eb="64">
      <t>ニュウリョク</t>
    </rPh>
    <phoneticPr fontId="3"/>
  </si>
  <si>
    <t>R</t>
    <phoneticPr fontId="3"/>
  </si>
  <si>
    <t>R</t>
    <phoneticPr fontId="3"/>
  </si>
  <si>
    <t>R</t>
    <phoneticPr fontId="3"/>
  </si>
  <si>
    <t>R1</t>
    <phoneticPr fontId="3"/>
  </si>
  <si>
    <t>Tel</t>
    <phoneticPr fontId="3"/>
  </si>
  <si>
    <t>R</t>
    <phoneticPr fontId="3"/>
  </si>
  <si>
    <t>Fax</t>
    <phoneticPr fontId="3"/>
  </si>
  <si>
    <t>チ　ー　ム</t>
    <phoneticPr fontId="3"/>
  </si>
  <si>
    <t>E-mail</t>
    <phoneticPr fontId="3"/>
  </si>
  <si>
    <t>R</t>
    <phoneticPr fontId="3"/>
  </si>
  <si>
    <t>エントリー</t>
    <phoneticPr fontId="3"/>
  </si>
  <si>
    <t>R</t>
    <phoneticPr fontId="3"/>
  </si>
  <si>
    <t>ソロ</t>
    <phoneticPr fontId="3"/>
  </si>
  <si>
    <t>デュエット</t>
    <phoneticPr fontId="3"/>
  </si>
  <si>
    <t>チーム</t>
    <phoneticPr fontId="3"/>
  </si>
  <si>
    <t>R1</t>
    <phoneticPr fontId="3"/>
  </si>
  <si>
    <t>R2</t>
    <phoneticPr fontId="3"/>
  </si>
  <si>
    <t>R</t>
    <phoneticPr fontId="3"/>
  </si>
  <si>
    <t>6</t>
    <phoneticPr fontId="3"/>
  </si>
  <si>
    <t>Tel</t>
    <phoneticPr fontId="3"/>
  </si>
  <si>
    <t>Fax</t>
    <phoneticPr fontId="3"/>
  </si>
  <si>
    <t>E-mail</t>
    <phoneticPr fontId="3"/>
  </si>
  <si>
    <t>出場資格確認書（印刷版）</t>
    <rPh sb="0" eb="2">
      <t>シュツジョウ</t>
    </rPh>
    <rPh sb="2" eb="4">
      <t>シカク</t>
    </rPh>
    <rPh sb="4" eb="7">
      <t>カクニンショ</t>
    </rPh>
    <rPh sb="8" eb="10">
      <t>インサツバン</t>
    </rPh>
    <rPh sb="10" eb="11">
      <t>バン</t>
    </rPh>
    <phoneticPr fontId="3"/>
  </si>
  <si>
    <t>年度</t>
    <rPh sb="0" eb="2">
      <t>ネンド</t>
    </rPh>
    <phoneticPr fontId="3"/>
  </si>
  <si>
    <t>バッジテスト資格</t>
    <rPh sb="6" eb="8">
      <t>シカク</t>
    </rPh>
    <phoneticPr fontId="3"/>
  </si>
  <si>
    <t>【出場資格確認書について】</t>
    <rPh sb="1" eb="3">
      <t>シュツジョウ</t>
    </rPh>
    <rPh sb="3" eb="5">
      <t>シカク</t>
    </rPh>
    <rPh sb="5" eb="8">
      <t>カクニンショ</t>
    </rPh>
    <phoneticPr fontId="3"/>
  </si>
  <si>
    <t>取得</t>
    <rPh sb="0" eb="2">
      <t>シュトク</t>
    </rPh>
    <phoneticPr fontId="3"/>
  </si>
  <si>
    <t>東京</t>
    <rPh sb="0" eb="2">
      <t>トウキョウ</t>
    </rPh>
    <phoneticPr fontId="3"/>
  </si>
  <si>
    <t>□</t>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</si>
  <si>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</si>
  <si>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CDが入ったドライブを指定して、保存。</t>
    <rPh sb="3" eb="4">
      <t>ハイ</t>
    </rPh>
    <rPh sb="11" eb="13">
      <t>シテイ</t>
    </rPh>
    <rPh sb="16" eb="18">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</si>
  <si>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</si>
  <si>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t>□</t>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</si>
  <si>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</si>
  <si>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t>
    <phoneticPr fontId="3"/>
  </si>
  <si>
    <t>□</t>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</si>
  <si>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</si>
  <si>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出場資格確認書の必要事項(青色部分）にバッジテスト資格を入力、印刷したものを、１部提出してください。</t>
    <rPh sb="0" eb="2">
      <t>シュツジョウ</t>
    </rPh>
    <rPh sb="2" eb="4">
      <t>シカク</t>
    </rPh>
    <rPh sb="4" eb="7">
      <t>カクニンショ</t>
    </rPh>
    <rPh sb="8" eb="10">
      <t>ヒツヨウ</t>
    </rPh>
    <rPh sb="10" eb="12">
      <t>ジコウ</t>
    </rPh>
    <rPh sb="13" eb="15">
      <t>アオイロ</t>
    </rPh>
    <rPh sb="15" eb="17">
      <t>ブブン</t>
    </rPh>
    <rPh sb="25" eb="27">
      <t>シカク</t>
    </rPh>
    <rPh sb="28" eb="30">
      <t>ニュウリョク</t>
    </rPh>
    <rPh sb="31" eb="33">
      <t>インサツ</t>
    </rPh>
    <rPh sb="40" eb="41">
      <t>ブ</t>
    </rPh>
    <rPh sb="41" eb="43">
      <t>テイシュツ</t>
    </rPh>
    <phoneticPr fontId="3"/>
  </si>
  <si>
    <t>ステージ</t>
    <phoneticPr fontId="3"/>
  </si>
  <si>
    <t>R1</t>
    <phoneticPr fontId="3"/>
  </si>
  <si>
    <t>R2</t>
    <phoneticPr fontId="3"/>
  </si>
  <si>
    <t>ステージ</t>
    <phoneticPr fontId="3"/>
  </si>
  <si>
    <t>例）　中学校→中、高校→高、大学→大、専門学校→名称</t>
    <rPh sb="0" eb="1">
      <t>レイ</t>
    </rPh>
    <phoneticPr fontId="3"/>
  </si>
  <si>
    <t>ダウンロードしたルーティン用紙のフォームを使用しているPCへ保存してください。</t>
    <rPh sb="13" eb="15">
      <t>ヨウシ</t>
    </rPh>
    <rPh sb="21" eb="23">
      <t>シヨウ</t>
    </rPh>
    <rPh sb="30" eb="32">
      <t>ホゾン</t>
    </rPh>
    <phoneticPr fontId="3"/>
  </si>
  <si>
    <t>2002</t>
    <phoneticPr fontId="3"/>
  </si>
  <si>
    <t>2003</t>
    <phoneticPr fontId="3"/>
  </si>
  <si>
    <t>2004</t>
    <phoneticPr fontId="3"/>
  </si>
  <si>
    <t>13</t>
    <phoneticPr fontId="3"/>
  </si>
  <si>
    <t>579</t>
    <phoneticPr fontId="3"/>
  </si>
  <si>
    <t>星　きらら</t>
    <rPh sb="0" eb="1">
      <t>ホシ</t>
    </rPh>
    <phoneticPr fontId="3"/>
  </si>
  <si>
    <t>高寄　優菜</t>
    <rPh sb="0" eb="2">
      <t>タカヨセ</t>
    </rPh>
    <rPh sb="3" eb="5">
      <t>ユウナ</t>
    </rPh>
    <phoneticPr fontId="3"/>
  </si>
  <si>
    <t>高橋　瑞希</t>
    <rPh sb="0" eb="2">
      <t>タカハシ</t>
    </rPh>
    <rPh sb="3" eb="5">
      <t>ミズキ</t>
    </rPh>
    <phoneticPr fontId="3"/>
  </si>
  <si>
    <t>安住　佳純</t>
    <rPh sb="0" eb="2">
      <t>アズミ</t>
    </rPh>
    <rPh sb="3" eb="5">
      <t>カスミ</t>
    </rPh>
    <phoneticPr fontId="3"/>
  </si>
  <si>
    <t>芦塚　恵那</t>
    <rPh sb="0" eb="2">
      <t>アシヅカ</t>
    </rPh>
    <rPh sb="3" eb="5">
      <t>エナ</t>
    </rPh>
    <phoneticPr fontId="3"/>
  </si>
  <si>
    <t>川嶋　美南</t>
    <rPh sb="0" eb="2">
      <t>カワシマ</t>
    </rPh>
    <rPh sb="3" eb="5">
      <t>ミナミ</t>
    </rPh>
    <phoneticPr fontId="3"/>
  </si>
  <si>
    <t>武田　京香</t>
    <rPh sb="0" eb="2">
      <t>タケダ</t>
    </rPh>
    <rPh sb="3" eb="5">
      <t>キョウカ</t>
    </rPh>
    <phoneticPr fontId="3"/>
  </si>
  <si>
    <t>健康　大地</t>
    <rPh sb="0" eb="2">
      <t>ケンコウ</t>
    </rPh>
    <rPh sb="3" eb="5">
      <t>ダイチ</t>
    </rPh>
    <phoneticPr fontId="3"/>
  </si>
  <si>
    <t>性別</t>
    <rPh sb="0" eb="2">
      <t>セイベツ</t>
    </rPh>
    <phoneticPr fontId="3"/>
  </si>
  <si>
    <t>男</t>
    <rPh sb="0" eb="1">
      <t>オトコ</t>
    </rPh>
    <phoneticPr fontId="3"/>
  </si>
  <si>
    <t>女</t>
    <rPh sb="0" eb="1">
      <t>オンナ</t>
    </rPh>
    <phoneticPr fontId="3"/>
  </si>
  <si>
    <t>13579</t>
    <phoneticPr fontId="3"/>
  </si>
  <si>
    <t>区分</t>
    <rPh sb="0" eb="2">
      <t>クブン</t>
    </rPh>
    <phoneticPr fontId="3"/>
  </si>
  <si>
    <t>第2</t>
    <rPh sb="0" eb="1">
      <t>ダイ</t>
    </rPh>
    <phoneticPr fontId="3"/>
  </si>
  <si>
    <t>登録略称</t>
    <rPh sb="0" eb="2">
      <t>トウロク</t>
    </rPh>
    <rPh sb="2" eb="4">
      <t>リャクショウ</t>
    </rPh>
    <phoneticPr fontId="3"/>
  </si>
  <si>
    <t>団体略称</t>
    <rPh sb="0" eb="2">
      <t>ダンタイ</t>
    </rPh>
    <rPh sb="2" eb="4">
      <t>リャクショウ</t>
    </rPh>
    <phoneticPr fontId="3"/>
  </si>
  <si>
    <t>団体番号</t>
    <rPh sb="0" eb="2">
      <t>ダンタイ</t>
    </rPh>
    <rPh sb="2" eb="4">
      <t>バンゴウ</t>
    </rPh>
    <phoneticPr fontId="3"/>
  </si>
  <si>
    <t>区分</t>
    <rPh sb="0" eb="2">
      <t>クブン</t>
    </rPh>
    <phoneticPr fontId="3"/>
  </si>
  <si>
    <t>登録団体区分は第1、第2のいずれかで入力すること。</t>
    <rPh sb="0" eb="2">
      <t>トウロク</t>
    </rPh>
    <rPh sb="2" eb="4">
      <t>ダンタイ</t>
    </rPh>
    <rPh sb="4" eb="6">
      <t>クブン</t>
    </rPh>
    <rPh sb="7" eb="8">
      <t>ダイ</t>
    </rPh>
    <rPh sb="10" eb="11">
      <t>ダイ</t>
    </rPh>
    <rPh sb="18" eb="20">
      <t>ニュウリョク</t>
    </rPh>
    <phoneticPr fontId="3"/>
  </si>
  <si>
    <t>日水連に登録している略称を全角6 文字分以内で入力すること。</t>
    <rPh sb="0" eb="1">
      <t>ニチ</t>
    </rPh>
    <rPh sb="1" eb="3">
      <t>スイレン</t>
    </rPh>
    <rPh sb="3" eb="4">
      <t>スイレン</t>
    </rPh>
    <rPh sb="4" eb="6">
      <t>トウロク</t>
    </rPh>
    <rPh sb="10" eb="12">
      <t>リャクショウ</t>
    </rPh>
    <rPh sb="23" eb="25">
      <t>ニュウリョク</t>
    </rPh>
    <phoneticPr fontId="3"/>
  </si>
  <si>
    <t>（中体連・高体連・学連登録ではありません）</t>
    <rPh sb="1" eb="4">
      <t>チュウタイレン</t>
    </rPh>
    <rPh sb="5" eb="8">
      <t>コウタイレン</t>
    </rPh>
    <rPh sb="9" eb="11">
      <t>ガクレン</t>
    </rPh>
    <rPh sb="11" eb="13">
      <t>トウロク</t>
    </rPh>
    <phoneticPr fontId="3"/>
  </si>
  <si>
    <t>日水連に登録している正式名称を入力すること。</t>
    <rPh sb="10" eb="12">
      <t>セイシキ</t>
    </rPh>
    <rPh sb="12" eb="14">
      <t>メイショウ</t>
    </rPh>
    <rPh sb="15" eb="17">
      <t>ニュウリョク</t>
    </rPh>
    <phoneticPr fontId="3"/>
  </si>
  <si>
    <t>*</t>
    <phoneticPr fontId="3"/>
  </si>
  <si>
    <t>「性別」</t>
    <rPh sb="1" eb="3">
      <t>セイベツ</t>
    </rPh>
    <phoneticPr fontId="3"/>
  </si>
  <si>
    <t>・・・</t>
    <phoneticPr fontId="3"/>
  </si>
  <si>
    <t>「女」「男」のいずれかを入力すること。</t>
    <rPh sb="1" eb="2">
      <t>オンナ</t>
    </rPh>
    <rPh sb="4" eb="5">
      <t>オトコ</t>
    </rPh>
    <rPh sb="12" eb="14">
      <t>ニュウリョク</t>
    </rPh>
    <phoneticPr fontId="3"/>
  </si>
  <si>
    <t>2</t>
    <phoneticPr fontId="3"/>
  </si>
  <si>
    <t>1</t>
    <phoneticPr fontId="3"/>
  </si>
  <si>
    <t>3</t>
    <phoneticPr fontId="3"/>
  </si>
  <si>
    <t>高寄　優菜</t>
    <phoneticPr fontId="3"/>
  </si>
  <si>
    <t>伊藤　咲子</t>
    <phoneticPr fontId="3"/>
  </si>
  <si>
    <t>安住　佳純</t>
    <phoneticPr fontId="3"/>
  </si>
  <si>
    <t>小沢　さくら</t>
    <phoneticPr fontId="3"/>
  </si>
  <si>
    <t>安住　佳純</t>
    <phoneticPr fontId="3"/>
  </si>
  <si>
    <t>芦塚　恵那</t>
    <phoneticPr fontId="3"/>
  </si>
  <si>
    <t>飯塚　ひとみ</t>
    <phoneticPr fontId="3"/>
  </si>
  <si>
    <t>並記を希望する登録団体情報</t>
    <rPh sb="0" eb="1">
      <t>ナミ</t>
    </rPh>
    <rPh sb="1" eb="2">
      <t>キ</t>
    </rPh>
    <rPh sb="3" eb="5">
      <t>キボウ</t>
    </rPh>
    <rPh sb="7" eb="9">
      <t>トウロク</t>
    </rPh>
    <rPh sb="9" eb="11">
      <t>ダンタイ</t>
    </rPh>
    <rPh sb="11" eb="13">
      <t>ジョウホウ</t>
    </rPh>
    <phoneticPr fontId="3"/>
  </si>
  <si>
    <t>申請</t>
    <rPh sb="0" eb="2">
      <t>シンセイ</t>
    </rPh>
    <phoneticPr fontId="3"/>
  </si>
  <si>
    <t>登録団体番号</t>
    <phoneticPr fontId="3"/>
  </si>
  <si>
    <t>登録団体名</t>
    <rPh sb="0" eb="2">
      <t>トウロク</t>
    </rPh>
    <rPh sb="2" eb="4">
      <t>ダンタイ</t>
    </rPh>
    <rPh sb="4" eb="5">
      <t>メイ</t>
    </rPh>
    <phoneticPr fontId="3"/>
  </si>
  <si>
    <t>□</t>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</si>
  <si>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</si>
  <si>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</si>
  <si>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申請について</t>
    <rPh sb="0" eb="2">
      <t>シンセイ</t>
    </rPh>
    <phoneticPr fontId="3"/>
  </si>
  <si>
    <t>登録団体番号</t>
    <phoneticPr fontId="3"/>
  </si>
  <si>
    <t>*</t>
    <phoneticPr fontId="3"/>
  </si>
  <si>
    <t>「申請」</t>
    <rPh sb="1" eb="3">
      <t>シンセイ</t>
    </rPh>
    <phoneticPr fontId="3"/>
  </si>
  <si>
    <t>・・・</t>
    <phoneticPr fontId="3"/>
  </si>
  <si>
    <t>申請者に「○」を入力すること。</t>
    <rPh sb="0" eb="3">
      <t>シンセイシャ</t>
    </rPh>
    <rPh sb="8" eb="10">
      <t>ニュウリョク</t>
    </rPh>
    <phoneticPr fontId="3"/>
  </si>
  <si>
    <t>○</t>
    <phoneticPr fontId="3"/>
  </si>
  <si>
    <t>第1</t>
    <rPh sb="0" eb="1">
      <t>ダイ</t>
    </rPh>
    <phoneticPr fontId="3"/>
  </si>
  <si>
    <t>東京女子高等学校</t>
    <rPh sb="0" eb="2">
      <t>トウキョウ</t>
    </rPh>
    <rPh sb="2" eb="4">
      <t>ジョシ</t>
    </rPh>
    <rPh sb="4" eb="6">
      <t>コウトウ</t>
    </rPh>
    <rPh sb="6" eb="8">
      <t>ガッコウ</t>
    </rPh>
    <phoneticPr fontId="3"/>
  </si>
  <si>
    <t>東京女子高校</t>
    <rPh sb="0" eb="2">
      <t>トウキョウ</t>
    </rPh>
    <rPh sb="2" eb="4">
      <t>ジョシ</t>
    </rPh>
    <rPh sb="4" eb="6">
      <t>コウコウ</t>
    </rPh>
    <phoneticPr fontId="3"/>
  </si>
  <si>
    <t>「登録団体番号」</t>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</si>
  <si>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</si>
  <si>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</si>
  <si>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関東女子大学</t>
    <rPh sb="0" eb="2">
      <t>カントウ</t>
    </rPh>
    <rPh sb="2" eb="4">
      <t>ジョシ</t>
    </rPh>
    <rPh sb="4" eb="6">
      <t>ダイガク</t>
    </rPh>
    <phoneticPr fontId="3"/>
  </si>
  <si>
    <t>「登録団体名」</t>
    <rPh sb="5" eb="6">
      <t>メイ</t>
    </rPh>
    <phoneticPr fontId="3"/>
  </si>
  <si>
    <t>「団体略称」</t>
    <rPh sb="1" eb="3">
      <t>ダンタイ</t>
    </rPh>
    <rPh sb="3" eb="5">
      <t>リャクショウ</t>
    </rPh>
    <phoneticPr fontId="3"/>
  </si>
  <si>
    <t>2015.3.1　評議員会資料（抜粋）</t>
  </si>
  <si>
    <t>（１）第１区分・第２区分の併記、商標・スポンサーロゴについて</t>
  </si>
  <si>
    <t>①日本選手権・ジャパンオープン・ＪＯにおける所属表記</t>
  </si>
  <si>
    <t>競技会プログラムに、第１区分登録と第２区分登録を併記した一覧記載する。</t>
    <rPh sb="28" eb="30">
      <t>イチラン</t>
    </rPh>
    <rPh sb="30" eb="32">
      <t>キサイ</t>
    </rPh>
    <phoneticPr fontId="3"/>
  </si>
  <si>
    <t>※大型映像装置表記に関しては、システムが整い次第に実施する。</t>
  </si>
  <si>
    <t>所属の（）内を「／」等で二分し、（申込団体／もう一方の有償登録団体）で併記する。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</si>
  <si>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</si>
  <si>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</si>
  <si>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</si>
  <si>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</si>
  <si>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</si>
  <si>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【所属名称　２団体 並記　申請について】</t>
    <rPh sb="1" eb="3">
      <t>ショゾク</t>
    </rPh>
    <rPh sb="3" eb="5">
      <t>メイショウ</t>
    </rPh>
    <rPh sb="7" eb="9">
      <t>ダンタイ</t>
    </rPh>
    <rPh sb="10" eb="11">
      <t>ナミ</t>
    </rPh>
    <rPh sb="11" eb="12">
      <t>キ</t>
    </rPh>
    <rPh sb="13" eb="15">
      <t>シンセイ</t>
    </rPh>
    <phoneticPr fontId="3"/>
  </si>
  <si>
    <t>申請</t>
    <rPh sb="0" eb="2">
      <t>シンセイ</t>
    </rPh>
    <phoneticPr fontId="3"/>
  </si>
  <si>
    <t>□</t>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</si>
  <si>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2" eb="43">
      <t>ナラ</t>
    </rPh>
    <rPh sb="44" eb="46">
      <t>カクニン</t>
    </rPh>
    <rPh sb="51" eb="52">
      <t>ブ</t>
    </rPh>
    <rPh sb="52" eb="54">
      <t>テイシュツ</t>
    </rPh>
    <phoneticPr fontId="3"/>
  </si>
  <si>
    <t>並記を希望する登録団体情報</t>
    <rPh sb="0" eb="2">
      <t>ヘイキ</t>
    </rPh>
    <rPh sb="3" eb="5">
      <t>キボウ</t>
    </rPh>
    <rPh sb="7" eb="9">
      <t>トウロク</t>
    </rPh>
    <rPh sb="9" eb="11">
      <t>ダンタイ</t>
    </rPh>
    <rPh sb="11" eb="13">
      <t>ジョウホウ</t>
    </rPh>
    <phoneticPr fontId="3"/>
  </si>
  <si>
    <t>所属名称　２団体　並記　申請　/　並記を希望する登録団体情報</t>
    <rPh sb="17" eb="18">
      <t>ナミ</t>
    </rPh>
    <rPh sb="18" eb="19">
      <t>キ</t>
    </rPh>
    <rPh sb="20" eb="22">
      <t>キボウ</t>
    </rPh>
    <rPh sb="24" eb="26">
      <t>トウロク</t>
    </rPh>
    <rPh sb="26" eb="28">
      <t>ダンタイ</t>
    </rPh>
    <rPh sb="28" eb="30">
      <t>ジョウホウ</t>
    </rPh>
    <phoneticPr fontId="3"/>
  </si>
  <si>
    <t xml:space="preserve">
アーティスティックスイミング　大会エントリー　入力・処理マニュアル
</t>
    <rPh sb="16" eb="18">
      <t>タイカイ</t>
    </rPh>
    <rPh sb="24" eb="26">
      <t>ニュウリョク</t>
    </rPh>
    <rPh sb="27" eb="29">
      <t>ショリ</t>
    </rPh>
    <phoneticPr fontId="3"/>
  </si>
  <si>
    <t>関東アーティスティックスイミングクラブ</t>
    <rPh sb="0" eb="2">
      <t>カントウ</t>
    </rPh>
    <phoneticPr fontId="3"/>
  </si>
  <si>
    <t>関東ASクラブ</t>
    <rPh sb="0" eb="2">
      <t>カントウ</t>
    </rPh>
    <phoneticPr fontId="3"/>
  </si>
  <si>
    <t>2005</t>
    <phoneticPr fontId="3"/>
  </si>
  <si>
    <t>登録団体名を正式名称で入力すること</t>
    <rPh sb="0" eb="2">
      <t>トウロク</t>
    </rPh>
    <rPh sb="2" eb="4">
      <t>ダンタイ</t>
    </rPh>
    <rPh sb="4" eb="5">
      <t>メイ</t>
    </rPh>
    <rPh sb="6" eb="8">
      <t>セイシキ</t>
    </rPh>
    <rPh sb="8" eb="10">
      <t>メイショウ</t>
    </rPh>
    <rPh sb="11" eb="13">
      <t>ニュウリョク</t>
    </rPh>
    <phoneticPr fontId="3"/>
  </si>
  <si>
    <t>団体が登録している正式な略称（全角６文字以内）を確認の上、入力すること。</t>
    <rPh sb="0" eb="2">
      <t>ダンタイ</t>
    </rPh>
    <rPh sb="3" eb="5">
      <t>トウロク</t>
    </rPh>
    <rPh sb="9" eb="11">
      <t>セイシキ</t>
    </rPh>
    <rPh sb="12" eb="14">
      <t>リャクショウ</t>
    </rPh>
    <rPh sb="15" eb="17">
      <t>ゼンカク</t>
    </rPh>
    <rPh sb="18" eb="20">
      <t>モジ</t>
    </rPh>
    <rPh sb="20" eb="22">
      <t>イナイ</t>
    </rPh>
    <rPh sb="24" eb="26">
      <t>カクニン</t>
    </rPh>
    <rPh sb="27" eb="28">
      <t>ウエ</t>
    </rPh>
    <rPh sb="29" eb="31">
      <t>ニュウリョク</t>
    </rPh>
    <phoneticPr fontId="3"/>
  </si>
  <si>
    <t>（公財）日本水泳連盟</t>
    <rPh sb="1" eb="2">
      <t>コウ</t>
    </rPh>
    <rPh sb="2" eb="3">
      <t>ザイ</t>
    </rPh>
    <rPh sb="4" eb="6">
      <t>ニホン</t>
    </rPh>
    <rPh sb="6" eb="8">
      <t>スイエイ</t>
    </rPh>
    <rPh sb="8" eb="10">
      <t>レンメイ</t>
    </rPh>
    <phoneticPr fontId="3"/>
  </si>
  <si>
    <t>全て印刷したものを１エントリーにつき、１部提出してください。</t>
    <rPh sb="0" eb="1">
      <t>スベ</t>
    </rPh>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</si>
  <si>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</si>
  <si>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t>
    <phoneticPr fontId="3"/>
  </si>
  <si>
    <t>ダウンロードした「エントリーフォーム」、「TRシート」および「FRシート」を使用しているPCへ保存してください。</t>
    <rPh sb="38" eb="40">
      <t>シヨウ</t>
    </rPh>
    <rPh sb="47" eb="49">
      <t>ホゾン</t>
    </rPh>
    <phoneticPr fontId="3"/>
  </si>
  <si>
    <t>【エントリーフォーム入力手順】に則って提出用データを完成させてください。</t>
    <rPh sb="10" eb="12">
      <t>ニュウリョク</t>
    </rPh>
    <rPh sb="12" eb="14">
      <t>テジュン</t>
    </rPh>
    <rPh sb="16" eb="17">
      <t>ノット</t>
    </rPh>
    <rPh sb="19" eb="22">
      <t>テイシュツヨウ</t>
    </rPh>
    <rPh sb="26" eb="28">
      <t>カンセイ</t>
    </rPh>
    <phoneticPr fontId="3"/>
  </si>
  <si>
    <t>【ルーティン用紙作成手順】に則って「TRシート」「FRシート」の提出用データを完成させてください。</t>
    <rPh sb="14" eb="15">
      <t>ノット</t>
    </rPh>
    <rPh sb="32" eb="34">
      <t>テイシュツ</t>
    </rPh>
    <rPh sb="34" eb="35">
      <t>ヨウ</t>
    </rPh>
    <rPh sb="39" eb="41">
      <t>カンセイ</t>
    </rPh>
    <phoneticPr fontId="3"/>
  </si>
  <si>
    <r>
      <t>入力済みのルーティンシートファイル名を</t>
    </r>
    <r>
      <rPr>
        <b/>
        <sz val="11"/>
        <rFont val="ＭＳ Ｐゴシック"/>
        <family val="3"/>
        <charset val="128"/>
      </rPr>
      <t>「加盟団体＋登録団体番号」＋「登録団体名（略称）」＋「大会名（略称）」+「TRシートもしくはFRシート」</t>
    </r>
    <r>
      <rPr>
        <sz val="11"/>
        <rFont val="ＭＳ Ｐゴシック"/>
        <family val="3"/>
        <charset val="128"/>
      </rPr>
      <t>としてCDへ保存すること。</t>
    </r>
    <rPh sb="0" eb="2">
      <t>ニュウリョク</t>
    </rPh>
    <rPh sb="2" eb="3">
      <t>スミ</t>
    </rPh>
    <rPh sb="17" eb="18">
      <t>メイ</t>
    </rPh>
    <phoneticPr fontId="3"/>
  </si>
  <si>
    <t>【ルーティン用紙作成手順】</t>
    <rPh sb="6" eb="8">
      <t>ヨウシ</t>
    </rPh>
    <rPh sb="8" eb="10">
      <t>サクセイ</t>
    </rPh>
    <rPh sb="10" eb="12">
      <t>テジュン</t>
    </rPh>
    <phoneticPr fontId="3"/>
  </si>
  <si>
    <t>「TECH」「FREE」それぞれのシートにクラブ名を入力してください。</t>
    <rPh sb="24" eb="25">
      <t>メイ</t>
    </rPh>
    <rPh sb="26" eb="28">
      <t>ニュウリョク</t>
    </rPh>
    <phoneticPr fontId="3"/>
  </si>
  <si>
    <t>指定のファイル名で保存したデータをCDに保存して提出ください。</t>
    <rPh sb="0" eb="2">
      <t>シテイ</t>
    </rPh>
    <rPh sb="7" eb="8">
      <t>メイ</t>
    </rPh>
    <rPh sb="9" eb="11">
      <t>ホゾン</t>
    </rPh>
    <rPh sb="20" eb="22">
      <t>ホゾン</t>
    </rPh>
    <rPh sb="24" eb="26">
      <t>テイシュツ</t>
    </rPh>
    <phoneticPr fontId="3"/>
  </si>
  <si>
    <t>ハイライトルーティン</t>
    <phoneticPr fontId="3"/>
  </si>
  <si>
    <t>SOLO_FR_ENTRY</t>
    <phoneticPr fontId="3"/>
  </si>
  <si>
    <t>氏名</t>
    <rPh sb="0" eb="2">
      <t>シメイ</t>
    </rPh>
    <phoneticPr fontId="3"/>
  </si>
  <si>
    <t>SOLO_TR_ENTRY</t>
    <phoneticPr fontId="3"/>
  </si>
  <si>
    <t>DUET_TR_ENTRY</t>
    <phoneticPr fontId="3"/>
  </si>
  <si>
    <t>組</t>
    <rPh sb="0" eb="1">
      <t>ク</t>
    </rPh>
    <phoneticPr fontId="3"/>
  </si>
  <si>
    <t>組＋表示順</t>
    <rPh sb="0" eb="1">
      <t>ク</t>
    </rPh>
    <rPh sb="2" eb="4">
      <t>ヒョウジ</t>
    </rPh>
    <rPh sb="4" eb="5">
      <t>ジュン</t>
    </rPh>
    <phoneticPr fontId="3"/>
  </si>
  <si>
    <t>DUET_FR_ENTRY</t>
    <phoneticPr fontId="3"/>
  </si>
  <si>
    <t>TEAM_TR_ENTRY</t>
  </si>
  <si>
    <t>TEAM_FR_ENTRY</t>
  </si>
  <si>
    <t>HL_ENTRY</t>
    <phoneticPr fontId="3"/>
  </si>
  <si>
    <t>B</t>
  </si>
  <si>
    <t>R</t>
  </si>
  <si>
    <t>R1</t>
  </si>
  <si>
    <t>R2</t>
  </si>
  <si>
    <t>ハイライト
ルーティン</t>
    <phoneticPr fontId="3"/>
  </si>
  <si>
    <t>男子ソロ</t>
    <rPh sb="0" eb="2">
      <t>ダンシ</t>
    </rPh>
    <phoneticPr fontId="3"/>
  </si>
  <si>
    <t>男SOLO_TR_ENTRY</t>
    <rPh sb="0" eb="1">
      <t>オトコ</t>
    </rPh>
    <phoneticPr fontId="3"/>
  </si>
  <si>
    <t>男SOLO_FR_ENTRY</t>
    <rPh sb="0" eb="1">
      <t>オトコ</t>
    </rPh>
    <phoneticPr fontId="3"/>
  </si>
  <si>
    <t>A</t>
    <phoneticPr fontId="3"/>
  </si>
  <si>
    <t>A</t>
    <phoneticPr fontId="3"/>
  </si>
  <si>
    <t>B</t>
    <phoneticPr fontId="3"/>
  </si>
  <si>
    <t>C</t>
    <phoneticPr fontId="3"/>
  </si>
  <si>
    <t>D</t>
    <phoneticPr fontId="3"/>
  </si>
  <si>
    <t>B</t>
    <phoneticPr fontId="3"/>
  </si>
  <si>
    <t>TECH</t>
    <phoneticPr fontId="3"/>
  </si>
  <si>
    <t>ソ　　ロ</t>
    <phoneticPr fontId="3"/>
  </si>
  <si>
    <t>FREE</t>
    <phoneticPr fontId="3"/>
  </si>
  <si>
    <t>日本大学第九高</t>
    <rPh sb="0" eb="4">
      <t>ニホンダイガク</t>
    </rPh>
    <rPh sb="4" eb="6">
      <t>ダイク</t>
    </rPh>
    <rPh sb="6" eb="7">
      <t>ダカ</t>
    </rPh>
    <phoneticPr fontId="3"/>
  </si>
  <si>
    <t>日本大学第六高</t>
    <rPh sb="0" eb="4">
      <t>ニホンダイガク</t>
    </rPh>
    <rPh sb="4" eb="6">
      <t>ダイロク</t>
    </rPh>
    <rPh sb="6" eb="7">
      <t>コウ</t>
    </rPh>
    <phoneticPr fontId="3"/>
  </si>
  <si>
    <t>中部第一高</t>
    <rPh sb="0" eb="2">
      <t>チュウブ</t>
    </rPh>
    <rPh sb="2" eb="4">
      <t>ダイイチ</t>
    </rPh>
    <rPh sb="4" eb="5">
      <t>ダカ</t>
    </rPh>
    <phoneticPr fontId="3"/>
  </si>
  <si>
    <t>真剣中</t>
    <rPh sb="0" eb="2">
      <t>シンケン</t>
    </rPh>
    <rPh sb="2" eb="3">
      <t>チュウ</t>
    </rPh>
    <phoneticPr fontId="3"/>
  </si>
  <si>
    <t>東部第三高</t>
    <rPh sb="0" eb="2">
      <t>トウブ</t>
    </rPh>
    <rPh sb="2" eb="3">
      <t>ダイ</t>
    </rPh>
    <rPh sb="3" eb="4">
      <t>サン</t>
    </rPh>
    <rPh sb="4" eb="5">
      <t>ダカ</t>
    </rPh>
    <phoneticPr fontId="3"/>
  </si>
  <si>
    <t>緑が丘中</t>
    <rPh sb="0" eb="1">
      <t>ミドリ</t>
    </rPh>
    <rPh sb="2" eb="3">
      <t>オカ</t>
    </rPh>
    <rPh sb="3" eb="4">
      <t>ナカ</t>
    </rPh>
    <phoneticPr fontId="3"/>
  </si>
  <si>
    <t>桜山高</t>
    <rPh sb="0" eb="1">
      <t>サクラ</t>
    </rPh>
    <rPh sb="1" eb="2">
      <t>ヤマ</t>
    </rPh>
    <rPh sb="2" eb="3">
      <t>タカ</t>
    </rPh>
    <phoneticPr fontId="3"/>
  </si>
  <si>
    <t>日の丸高</t>
    <rPh sb="0" eb="1">
      <t>ヒ</t>
    </rPh>
    <rPh sb="2" eb="3">
      <t>マル</t>
    </rPh>
    <rPh sb="3" eb="4">
      <t>ダカ</t>
    </rPh>
    <phoneticPr fontId="3"/>
  </si>
  <si>
    <t>※申請者に「〇」</t>
    <rPh sb="1" eb="3">
      <t>シンセイ</t>
    </rPh>
    <rPh sb="3" eb="4">
      <t>シャ</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</si>
  <si>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</si>
  <si>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t>
    <phoneticPr fontId="3"/>
  </si>
  <si>
    <t>・・・</t>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</si>
  <si>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</si>
  <si>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</si>
  <si>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「氏名」</t>
    <rPh sb="1" eb="3">
      <t>シメイ</t>
    </rPh>
    <phoneticPr fontId="3"/>
  </si>
  <si>
    <t>記入例</t>
    <rPh sb="0" eb="2">
      <t>キニュウ</t>
    </rPh>
    <rPh sb="2" eb="3">
      <t>レイ</t>
    </rPh>
    <phoneticPr fontId="3"/>
  </si>
  <si>
    <t>　</t>
    <phoneticPr fontId="3"/>
  </si>
  <si>
    <t>←</t>
    <phoneticPr fontId="3"/>
  </si>
  <si>
    <t>登録正式名称</t>
    <rPh sb="0" eb="2">
      <t>トウロク</t>
    </rPh>
    <rPh sb="2" eb="4">
      <t>セイシキ</t>
    </rPh>
    <phoneticPr fontId="3"/>
  </si>
  <si>
    <t>登録正式団体略称（全角６文字以内）・・・リザルトに記載されます</t>
    <rPh sb="2" eb="4">
      <t>セイシキ</t>
    </rPh>
    <rPh sb="25" eb="27">
      <t>キサイ</t>
    </rPh>
    <phoneticPr fontId="3"/>
  </si>
  <si>
    <t>┌登録団体番号（半角5文字）</t>
    <phoneticPr fontId="3"/>
  </si>
  <si>
    <t>│登録団体の区分「第１」または「第２」</t>
    <rPh sb="9" eb="10">
      <t>ダイ</t>
    </rPh>
    <rPh sb="16" eb="17">
      <t>ダイ</t>
    </rPh>
    <phoneticPr fontId="3"/>
  </si>
  <si>
    <t>└第１：企業･学校等（有償登録団体に限る)　第２：ｽｲﾐﾝｸﾞ･ｸﾗﾌﾞﾁｰﾑ等</t>
    <phoneticPr fontId="3"/>
  </si>
  <si>
    <t>エントリー</t>
    <phoneticPr fontId="3"/>
  </si>
  <si>
    <t>↓</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</si>
  <si>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</si>
  <si>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</si>
  <si>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</si>
  <si>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</si>
  <si>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</si>
  <si>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t>
    <phoneticPr fontId="3"/>
  </si>
  <si>
    <t>ステージ　6以上の取得が必要</t>
    <phoneticPr fontId="3"/>
  </si>
  <si>
    <t>↓例）中学校→中、高校→高、大学→大</t>
    <phoneticPr fontId="3"/>
  </si>
  <si>
    <t>↓</t>
  </si>
  <si>
    <t>表示順の1から順に、プログラムへ記載します。</t>
    <phoneticPr fontId="3"/>
  </si>
  <si>
    <t>13</t>
  </si>
  <si>
    <t>579</t>
  </si>
  <si>
    <t>タカハシ　ミズキ</t>
  </si>
  <si>
    <t>タカハシ　ミズキ</t>
    <phoneticPr fontId="3"/>
  </si>
  <si>
    <t>イトウ　サキコ</t>
  </si>
  <si>
    <t>イトウ　サキコ</t>
    <phoneticPr fontId="3"/>
  </si>
  <si>
    <t>タカヨリ　ユウナ</t>
  </si>
  <si>
    <t>タカヨリ　ユウナ</t>
    <phoneticPr fontId="3"/>
  </si>
  <si>
    <t>オザワ　サクラ</t>
  </si>
  <si>
    <t>オザワ　サクラ</t>
    <phoneticPr fontId="3"/>
  </si>
  <si>
    <t>アズミ　カスミ</t>
  </si>
  <si>
    <t>アズミ　カスミ</t>
    <phoneticPr fontId="3"/>
  </si>
  <si>
    <t>イイヅカ　ヒトミ</t>
  </si>
  <si>
    <t>イイヅカ　ヒトミ</t>
    <phoneticPr fontId="3"/>
  </si>
  <si>
    <t>アシヅカ　ケイナ</t>
  </si>
  <si>
    <t>アシヅカ　ケイナ</t>
    <phoneticPr fontId="3"/>
  </si>
  <si>
    <t>ケンコウ　ダイチ</t>
  </si>
  <si>
    <t>ケンコウ　ダイチ</t>
    <phoneticPr fontId="3"/>
  </si>
  <si>
    <t>サトウ　ミサキ</t>
  </si>
  <si>
    <t>サトウ　ミサキ</t>
    <phoneticPr fontId="3"/>
  </si>
  <si>
    <t>カワシマ　ミナミ</t>
  </si>
  <si>
    <t>カワシマ　ミナミ</t>
    <phoneticPr fontId="3"/>
  </si>
  <si>
    <t>ホシ　キララ</t>
  </si>
  <si>
    <t>ホシ　キララ</t>
    <phoneticPr fontId="3"/>
  </si>
  <si>
    <t>タケダ　キョウカ</t>
  </si>
  <si>
    <t>タケダ　キョウカ</t>
    <phoneticPr fontId="3"/>
  </si>
  <si>
    <t>加盟団体
（半角2桁）</t>
    <rPh sb="0" eb="4">
      <t>カメイダンタイ</t>
    </rPh>
    <phoneticPr fontId="3"/>
  </si>
  <si>
    <t>登録団体
（半角3桁）</t>
    <rPh sb="0" eb="4">
      <t>トウロクダンタイ</t>
    </rPh>
    <phoneticPr fontId="3"/>
  </si>
  <si>
    <t>競技者番号
（半角7桁）</t>
    <rPh sb="0" eb="5">
      <t>キョウギシャバンゴウ</t>
    </rPh>
    <phoneticPr fontId="3"/>
  </si>
  <si>
    <t>氏　　　名
（全角/姓　名）</t>
    <rPh sb="0" eb="5">
      <t>シメイ</t>
    </rPh>
    <phoneticPr fontId="3"/>
  </si>
  <si>
    <t>関東ASC</t>
    <rPh sb="0" eb="2">
      <t>カントウ</t>
    </rPh>
    <phoneticPr fontId="3"/>
  </si>
  <si>
    <t>13579</t>
    <phoneticPr fontId="3"/>
  </si>
  <si>
    <t>03-3333-4444</t>
    <phoneticPr fontId="3"/>
  </si>
  <si>
    <t>03-3333-4445</t>
    <phoneticPr fontId="3"/>
  </si>
  <si>
    <t>03-5555-6666</t>
    <phoneticPr fontId="3"/>
  </si>
  <si>
    <t>090-9999-9999</t>
    <phoneticPr fontId="3"/>
  </si>
  <si>
    <t>aiueo@kakikunet.ne.jp</t>
    <phoneticPr fontId="3"/>
  </si>
  <si>
    <t>(公財)東京都水泳協会</t>
    <rPh sb="1" eb="2">
      <t>コウ</t>
    </rPh>
    <rPh sb="2" eb="3">
      <t>ザイ</t>
    </rPh>
    <rPh sb="4" eb="7">
      <t>トウキョウト</t>
    </rPh>
    <rPh sb="7" eb="9">
      <t>スイエイ</t>
    </rPh>
    <rPh sb="9" eb="11">
      <t>キョウカイ</t>
    </rPh>
    <phoneticPr fontId="3"/>
  </si>
  <si>
    <t>2006</t>
    <phoneticPr fontId="3"/>
  </si>
  <si>
    <t>フリーコンビネーション</t>
    <phoneticPr fontId="3"/>
  </si>
  <si>
    <t>フリーコンビネーション</t>
    <phoneticPr fontId="3"/>
  </si>
  <si>
    <t>FC_ENTRY</t>
    <phoneticPr fontId="3"/>
  </si>
  <si>
    <t>A</t>
  </si>
  <si>
    <t>「デュエット」「チーム」「フリーコンビネーション」「ハイライトルーティン」の競技者は、表示順の1から順に、プログラムへ記載します。</t>
    <rPh sb="38" eb="41">
      <t>キョウギシャ</t>
    </rPh>
    <rPh sb="43" eb="45">
      <t>ヒョウジ</t>
    </rPh>
    <rPh sb="45" eb="46">
      <t>ジュン</t>
    </rPh>
    <rPh sb="50" eb="51">
      <t>ジュン</t>
    </rPh>
    <rPh sb="59" eb="61">
      <t>キサイ</t>
    </rPh>
    <phoneticPr fontId="3"/>
  </si>
  <si>
    <t>ソ　ロ</t>
    <phoneticPr fontId="3"/>
  </si>
  <si>
    <t>デュエット</t>
    <phoneticPr fontId="3"/>
  </si>
  <si>
    <t>チーム</t>
    <phoneticPr fontId="3"/>
  </si>
  <si>
    <t>フリーコンビネーション</t>
    <phoneticPr fontId="3"/>
  </si>
  <si>
    <t>ハイライトルーティン</t>
    <phoneticPr fontId="3"/>
  </si>
  <si>
    <t>FREE</t>
    <phoneticPr fontId="3"/>
  </si>
  <si>
    <t>Ａ</t>
    <phoneticPr fontId="3"/>
  </si>
  <si>
    <t>高寄　優菜</t>
  </si>
  <si>
    <t>伊藤　咲子</t>
  </si>
  <si>
    <t>R</t>
    <phoneticPr fontId="3"/>
  </si>
  <si>
    <t>安住　佳純</t>
  </si>
  <si>
    <t>小沢　さくら</t>
  </si>
  <si>
    <t>芦塚　恵那</t>
  </si>
  <si>
    <t>飯塚　ひとみ</t>
  </si>
  <si>
    <t>R1</t>
    <phoneticPr fontId="3"/>
  </si>
  <si>
    <t>川嶋　美南</t>
  </si>
  <si>
    <t>R2</t>
    <phoneticPr fontId="3"/>
  </si>
  <si>
    <t>佐藤　みさき</t>
  </si>
  <si>
    <t>日本選手権</t>
    <rPh sb="0" eb="2">
      <t>ニホン</t>
    </rPh>
    <rPh sb="2" eb="5">
      <t>センシュケン</t>
    </rPh>
    <phoneticPr fontId="3"/>
  </si>
  <si>
    <t>日本アーティスティックスイミングチャレンジカップ2020</t>
    <rPh sb="0" eb="2">
      <t>ニホン</t>
    </rPh>
    <phoneticPr fontId="3"/>
  </si>
  <si>
    <t>山口きらら博記念公園水泳プール</t>
    <rPh sb="0" eb="2">
      <t>ヤマグチ</t>
    </rPh>
    <rPh sb="5" eb="6">
      <t>ハク</t>
    </rPh>
    <rPh sb="6" eb="8">
      <t>キネン</t>
    </rPh>
    <rPh sb="8" eb="10">
      <t>コウエン</t>
    </rPh>
    <rPh sb="10" eb="12">
      <t>スイエイ</t>
    </rPh>
    <phoneticPr fontId="3"/>
  </si>
  <si>
    <t>北島　康介</t>
    <rPh sb="0" eb="2">
      <t>キタジマ</t>
    </rPh>
    <rPh sb="3" eb="5">
      <t>コウスケ</t>
    </rPh>
    <phoneticPr fontId="3"/>
  </si>
  <si>
    <t>田中　大地</t>
  </si>
  <si>
    <t>田中　大地</t>
    <rPh sb="3" eb="5">
      <t>ダイチ</t>
    </rPh>
    <phoneticPr fontId="3"/>
  </si>
  <si>
    <t>日本アーティスティックスイミング
チャレンジカップ2020</t>
    <rPh sb="0" eb="2">
      <t>ニホン</t>
    </rPh>
    <phoneticPr fontId="3"/>
  </si>
  <si>
    <t>山口きらら博記念公園水泳プール</t>
    <phoneticPr fontId="3"/>
  </si>
  <si>
    <t>プログラム並記確認シート（入力・印刷版）</t>
    <rPh sb="5" eb="7">
      <t>ヘイキ</t>
    </rPh>
    <rPh sb="7" eb="9">
      <t>カクニン</t>
    </rPh>
    <rPh sb="13" eb="15">
      <t>ニュウリョク</t>
    </rPh>
    <rPh sb="16" eb="18">
      <t>インサツバン</t>
    </rPh>
    <rPh sb="18" eb="19">
      <t>バン</t>
    </rPh>
    <phoneticPr fontId="3"/>
  </si>
  <si>
    <t>※男子ソロ　FREEも同様</t>
    <rPh sb="1" eb="3">
      <t>ダンシ</t>
    </rPh>
    <rPh sb="11" eb="13">
      <t>ドウヨウ</t>
    </rPh>
    <phoneticPr fontId="3"/>
  </si>
  <si>
    <t>ファイル名の例）　14999関東ASクラブチャレンジカップ2020</t>
    <rPh sb="4" eb="5">
      <t>メイ</t>
    </rPh>
    <rPh sb="6" eb="7">
      <t>レイ</t>
    </rPh>
    <rPh sb="14" eb="16">
      <t>カントウ</t>
    </rPh>
    <phoneticPr fontId="3"/>
  </si>
  <si>
    <t>ファイル名の例）　14999関東ASクラブチャレンジカップ2020TRシート　　・　14999関東ASクラブチャレンジカップ2020FRシート</t>
    <rPh sb="4" eb="5">
      <t>メイ</t>
    </rPh>
    <rPh sb="6" eb="7">
      <t>レイ</t>
    </rPh>
    <rPh sb="14" eb="16">
      <t>カントウ</t>
    </rPh>
    <phoneticPr fontId="3"/>
  </si>
  <si>
    <r>
      <rPr>
        <sz val="11"/>
        <color rgb="FF000099"/>
        <rFont val="ＭＳ Ｐゴシック"/>
        <family val="3"/>
        <charset val="128"/>
      </rPr>
      <t>チャレンジカップ2020</t>
    </r>
    <r>
      <rPr>
        <sz val="11"/>
        <rFont val="ＭＳ Ｐゴシック"/>
        <family val="3"/>
        <charset val="128"/>
      </rPr>
      <t>において所属表記/競技会プログラムに、第１区分登録と第２区分登録を並記できます。</t>
    </r>
    <rPh sb="45" eb="46">
      <t>ナラ</t>
    </rPh>
    <phoneticPr fontId="3"/>
  </si>
  <si>
    <t>本大会は「第96回〔2020年度〕　日本選手権水泳競技大会　アーティスティックスイミング競技」と同時開催となります。</t>
    <rPh sb="0" eb="3">
      <t>ホンタイカイ</t>
    </rPh>
    <rPh sb="48" eb="50">
      <t>ドウジ</t>
    </rPh>
    <rPh sb="50" eb="52">
      <t>カイサイ</t>
    </rPh>
    <phoneticPr fontId="3"/>
  </si>
  <si>
    <t>確認シート（種目別：入力_印刷版）</t>
    <rPh sb="0" eb="2">
      <t>カクニン</t>
    </rPh>
    <rPh sb="6" eb="9">
      <t>シュモクベツ</t>
    </rPh>
    <rPh sb="10" eb="12">
      <t>ニュウリョク</t>
    </rPh>
    <rPh sb="13" eb="15">
      <t>インサツバン</t>
    </rPh>
    <rPh sb="15" eb="16">
      <t>バン</t>
    </rPh>
    <phoneticPr fontId="3"/>
  </si>
  <si>
    <t>ソ　ロ
TECH</t>
    <phoneticPr fontId="3"/>
  </si>
  <si>
    <t>デュエット
TECH</t>
    <phoneticPr fontId="3"/>
  </si>
  <si>
    <t>男子　ソ　ロ
TECH</t>
    <rPh sb="0" eb="2">
      <t>ダンシ</t>
    </rPh>
    <phoneticPr fontId="3"/>
  </si>
  <si>
    <t>チーム
TECH</t>
    <phoneticPr fontId="3"/>
  </si>
  <si>
    <t>ソ　ロ
FREE</t>
    <phoneticPr fontId="3"/>
  </si>
  <si>
    <t>デュエット
FREE</t>
    <phoneticPr fontId="3"/>
  </si>
  <si>
    <t>男子　ソ　ロ
FREE</t>
    <rPh sb="0" eb="2">
      <t>ダンシ</t>
    </rPh>
    <phoneticPr fontId="3"/>
  </si>
  <si>
    <t>チーム
FREE</t>
    <phoneticPr fontId="3"/>
  </si>
  <si>
    <t>３．本大会の競技種目と申込規定</t>
    <rPh sb="2" eb="5">
      <t>ホンタイカイ</t>
    </rPh>
    <phoneticPr fontId="3"/>
  </si>
  <si>
    <t>□</t>
    <phoneticPr fontId="3"/>
  </si>
  <si>
    <t>下記の申込規定が適用されます。</t>
    <rPh sb="0" eb="2">
      <t>カキ</t>
    </rPh>
    <rPh sb="3" eb="5">
      <t>モウシコミ</t>
    </rPh>
    <rPh sb="5" eb="7">
      <t>キテイ</t>
    </rPh>
    <rPh sb="8" eb="10">
      <t>テキヨウ</t>
    </rPh>
    <phoneticPr fontId="3"/>
  </si>
  <si>
    <t>*</t>
    <phoneticPr fontId="3"/>
  </si>
  <si>
    <t>全て単独のイベントとして決勝のみとし、予選は行いません。</t>
    <phoneticPr fontId="3"/>
  </si>
  <si>
    <t>ソロテクニカル・デュエットテクニカル・チームテクニカルは、日本選手権またはチャレンジカップのいずれかを選択してエントリーしてください。</t>
    <rPh sb="29" eb="31">
      <t>ニホン</t>
    </rPh>
    <rPh sb="31" eb="34">
      <t>センシュケン</t>
    </rPh>
    <rPh sb="51" eb="53">
      <t>センタク</t>
    </rPh>
    <phoneticPr fontId="3"/>
  </si>
  <si>
    <t>一人の選手が両方に出場することは出来ません。</t>
    <phoneticPr fontId="3"/>
  </si>
  <si>
    <t>ソロフリー・デュエットフリー・チームフリー・フリーコンビネーション・ハイライトについて、</t>
    <phoneticPr fontId="3"/>
  </si>
  <si>
    <t>日本選手権とチャレンジカップのいずれか、または両方に申し込むことが出来ます。</t>
    <rPh sb="0" eb="2">
      <t>ニホン</t>
    </rPh>
    <rPh sb="2" eb="3">
      <t>セン</t>
    </rPh>
    <rPh sb="3" eb="4">
      <t>テ</t>
    </rPh>
    <rPh sb="4" eb="5">
      <t>ケン</t>
    </rPh>
    <rPh sb="23" eb="25">
      <t>リョウホウ</t>
    </rPh>
    <rPh sb="26" eb="27">
      <t>モウ</t>
    </rPh>
    <rPh sb="28" eb="29">
      <t>コ</t>
    </rPh>
    <rPh sb="33" eb="35">
      <t>デキ</t>
    </rPh>
    <phoneticPr fontId="3"/>
  </si>
  <si>
    <t>両方に申し込む場合は、それぞれに申込が必要です。但し、競技種目毎に出場は１回のみとし両大会混合で実施します。</t>
    <phoneticPr fontId="3"/>
  </si>
  <si>
    <t>デュエット・チーム・フリーコンビネーション・ハイライトについて同じ種目でメンバーを変更して出場することは出来ません。</t>
    <phoneticPr fontId="3"/>
  </si>
  <si>
    <t>男子ソロテクニカル・男子ソロフリーは従来通りチャレンジカップの競技種目としてのみ実施します。</t>
    <phoneticPr fontId="3"/>
  </si>
  <si>
    <t>４．提出用ファイルの作成</t>
    <rPh sb="2" eb="5">
      <t>テイシュツヨウ</t>
    </rPh>
    <rPh sb="10" eb="12">
      <t>サクセイ</t>
    </rPh>
    <phoneticPr fontId="3"/>
  </si>
  <si>
    <t>□</t>
    <phoneticPr fontId="3"/>
  </si>
  <si>
    <r>
      <t>「チーム」「フリーコンビネーション」「ハイライトルーティン」は、組のABC順に、プログラムへ記載します。尚、</t>
    </r>
    <r>
      <rPr>
        <u/>
        <sz val="11"/>
        <color rgb="FFFF0000"/>
        <rFont val="ＭＳ Ｐゴシック"/>
        <family val="3"/>
        <charset val="128"/>
      </rPr>
      <t>チーム名はルーティン用紙に記載された名称</t>
    </r>
    <r>
      <rPr>
        <sz val="11"/>
        <rFont val="ＭＳ Ｐゴシック"/>
        <family val="3"/>
        <charset val="128"/>
      </rPr>
      <t>となります。</t>
    </r>
    <rPh sb="32" eb="33">
      <t>クミ</t>
    </rPh>
    <rPh sb="37" eb="38">
      <t>ジュン</t>
    </rPh>
    <rPh sb="46" eb="48">
      <t>キサイ</t>
    </rPh>
    <rPh sb="52" eb="53">
      <t>ナオ</t>
    </rPh>
    <rPh sb="57" eb="58">
      <t>メイ</t>
    </rPh>
    <rPh sb="64" eb="66">
      <t>ヨウシ</t>
    </rPh>
    <rPh sb="67" eb="69">
      <t>キサイ</t>
    </rPh>
    <rPh sb="72" eb="74">
      <t>メイショウ</t>
    </rPh>
    <phoneticPr fontId="3"/>
  </si>
  <si>
    <t>ソロTECH　・　FREE</t>
    <phoneticPr fontId="3"/>
  </si>
  <si>
    <t>デュエットTECH　・　FREE</t>
    <phoneticPr fontId="3"/>
  </si>
  <si>
    <t>チームTECH　・　FREE</t>
    <phoneticPr fontId="3"/>
  </si>
  <si>
    <t>バッジテスト相当の技術を有する者で未取得の場合、現在取得しているステージを入力してください。</t>
    <rPh sb="26" eb="28">
      <t>シュトク</t>
    </rPh>
    <phoneticPr fontId="3"/>
  </si>
  <si>
    <t>バッチテスト資格について、エントリーの時点で、ステージ6以上の取得または相応の技術を有する者となります。</t>
    <rPh sb="6" eb="8">
      <t>シカク</t>
    </rPh>
    <rPh sb="19" eb="21">
      <t>ジテン</t>
    </rPh>
    <rPh sb="31" eb="33">
      <t>シュトク</t>
    </rPh>
    <rPh sb="36" eb="38">
      <t>ソウオウ</t>
    </rPh>
    <phoneticPr fontId="3"/>
  </si>
  <si>
    <t>現在取得しているステージを入力</t>
    <rPh sb="0" eb="2">
      <t>ゲンザイ</t>
    </rPh>
    <rPh sb="2" eb="4">
      <t>シュトク</t>
    </rPh>
    <rPh sb="13" eb="15">
      <t>ニュウリョク</t>
    </rPh>
    <phoneticPr fontId="3"/>
  </si>
  <si>
    <t>一度もバッチテストを受けたことがない場合は年度と場所は空欄、ステージ0を入力</t>
    <rPh sb="0" eb="2">
      <t>イチド</t>
    </rPh>
    <rPh sb="10" eb="11">
      <t>ウ</t>
    </rPh>
    <rPh sb="18" eb="20">
      <t>バアイ</t>
    </rPh>
    <rPh sb="21" eb="23">
      <t>ネンド</t>
    </rPh>
    <rPh sb="24" eb="26">
      <t>バショ</t>
    </rPh>
    <rPh sb="27" eb="29">
      <t>クウラン</t>
    </rPh>
    <rPh sb="36" eb="38">
      <t>ニュウリョク</t>
    </rPh>
    <phoneticPr fontId="3"/>
  </si>
  <si>
    <r>
      <t>「TECH」「FREE」それぞれのシートを、出場種目別、参加数分コピーしてシートを増やし、必要事項(青色部分）を入力、該当する出場種目、</t>
    </r>
    <r>
      <rPr>
        <sz val="11"/>
        <color rgb="FFFF0000"/>
        <rFont val="ＭＳ Ｐゴシック"/>
        <family val="3"/>
        <charset val="128"/>
      </rPr>
      <t>エントリー時の補欠欄に「〇」印</t>
    </r>
    <r>
      <rPr>
        <sz val="11"/>
        <rFont val="ＭＳ Ｐゴシック"/>
        <family val="3"/>
        <charset val="128"/>
      </rPr>
      <t>を入力ください。</t>
    </r>
    <rPh sb="22" eb="24">
      <t>シュツジョウ</t>
    </rPh>
    <rPh sb="24" eb="26">
      <t>シュモク</t>
    </rPh>
    <rPh sb="26" eb="27">
      <t>ベツ</t>
    </rPh>
    <rPh sb="28" eb="30">
      <t>サンカ</t>
    </rPh>
    <rPh sb="30" eb="31">
      <t>スウ</t>
    </rPh>
    <rPh sb="31" eb="32">
      <t>ブン</t>
    </rPh>
    <rPh sb="41" eb="42">
      <t>フ</t>
    </rPh>
    <rPh sb="73" eb="74">
      <t>ジ</t>
    </rPh>
    <phoneticPr fontId="3"/>
  </si>
  <si>
    <r>
      <t>チームTECH　・　チームFREE・フリーコンビネーション・ハイライト　は入力シートの組（アルファベットA～）に関わらず、</t>
    </r>
    <r>
      <rPr>
        <sz val="11"/>
        <color rgb="FFFF0000"/>
        <rFont val="ＭＳ Ｐゴシック"/>
        <family val="3"/>
        <charset val="128"/>
      </rPr>
      <t>チーム名を明記</t>
    </r>
    <r>
      <rPr>
        <sz val="11"/>
        <rFont val="ＭＳ Ｐゴシック"/>
        <family val="3"/>
        <charset val="128"/>
      </rPr>
      <t>してください。その名称が記録に記載されます。</t>
    </r>
    <rPh sb="37" eb="39">
      <t>ニュウリョク</t>
    </rPh>
    <rPh sb="43" eb="44">
      <t>クミ</t>
    </rPh>
    <rPh sb="56" eb="57">
      <t>カカ</t>
    </rPh>
    <rPh sb="64" eb="65">
      <t>メイ</t>
    </rPh>
    <rPh sb="66" eb="68">
      <t>メイキ</t>
    </rPh>
    <rPh sb="77" eb="79">
      <t>メイショウ</t>
    </rPh>
    <rPh sb="80" eb="82">
      <t>キロク</t>
    </rPh>
    <rPh sb="83" eb="85">
      <t>キサイ</t>
    </rPh>
    <phoneticPr fontId="3"/>
  </si>
  <si>
    <t>両大会に出場する場合、同じチーム名、同じメンバーで１回の演技、出場となります。メンバーを入れ替えてのエントリーは出来ません。</t>
    <rPh sb="0" eb="1">
      <t>リョウ</t>
    </rPh>
    <rPh sb="1" eb="3">
      <t>タイカイ</t>
    </rPh>
    <rPh sb="4" eb="6">
      <t>シュツジョウ</t>
    </rPh>
    <rPh sb="8" eb="10">
      <t>バアイ</t>
    </rPh>
    <rPh sb="11" eb="12">
      <t>オナ</t>
    </rPh>
    <rPh sb="16" eb="17">
      <t>メイ</t>
    </rPh>
    <rPh sb="18" eb="19">
      <t>オナ</t>
    </rPh>
    <rPh sb="26" eb="27">
      <t>カイ</t>
    </rPh>
    <rPh sb="28" eb="30">
      <t>エンギ</t>
    </rPh>
    <rPh sb="31" eb="33">
      <t>シュツジョウ</t>
    </rPh>
    <rPh sb="44" eb="45">
      <t>イ</t>
    </rPh>
    <rPh sb="46" eb="47">
      <t>カ</t>
    </rPh>
    <rPh sb="56" eb="58">
      <t>デキ</t>
    </rPh>
    <phoneticPr fontId="3"/>
  </si>
  <si>
    <t>以上</t>
    <rPh sb="0" eb="2">
      <t>イジョウ</t>
    </rPh>
    <phoneticPr fontId="3"/>
  </si>
  <si>
    <t>「ソロ」「男子ソロ」「デュエット」は、組「1」から順に、プログラムへ記載します。</t>
    <rPh sb="5" eb="7">
      <t>ダンシ</t>
    </rPh>
    <rPh sb="19" eb="20">
      <t>ク</t>
    </rPh>
    <rPh sb="25" eb="26">
      <t>ジュン</t>
    </rPh>
    <rPh sb="34" eb="36">
      <t>キサイ</t>
    </rPh>
    <phoneticPr fontId="3"/>
  </si>
  <si>
    <t>※男子ソロも同様です</t>
    <rPh sb="1" eb="3">
      <t>ダンシ</t>
    </rPh>
    <rPh sb="6" eb="8">
      <t>ドウヨウ</t>
    </rPh>
    <phoneticPr fontId="3"/>
  </si>
  <si>
    <t>2007</t>
    <phoneticPr fontId="3"/>
  </si>
  <si>
    <t>北島　康介</t>
    <phoneticPr fontId="3"/>
  </si>
  <si>
    <t>2020年11月12日（木）-15（日）</t>
    <phoneticPr fontId="3"/>
  </si>
  <si>
    <t>2020年11月12日（木）-15（日）</t>
    <phoneticPr fontId="3"/>
  </si>
  <si>
    <t>カタカナ氏名
（全角/姓　名）</t>
    <rPh sb="4" eb="6">
      <t>シメイ</t>
    </rPh>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</si>
  <si>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カタカナ氏名</t>
    </r>
    <r>
      <rPr>
        <b/>
        <sz val="11"/>
        <rFont val="ＭＳ Ｐゴシック"/>
        <family val="3"/>
        <charset val="128"/>
      </rPr>
      <t>：姓（全角）＋全角スペース+名（全角）</t>
    </r>
    <rPh sb="0" eb="2">
      <t>シメイ</t>
    </rPh>
    <rPh sb="3" eb="5">
      <t>カンジ</t>
    </rPh>
    <rPh sb="11" eb="13">
      <t>シメイ</t>
    </rPh>
    <rPh sb="14" eb="15">
      <t>セイ</t>
    </rPh>
    <rPh sb="16" eb="18">
      <t>ゼンカク</t>
    </rPh>
    <rPh sb="20" eb="22">
      <t>ゼンカク</t>
    </rPh>
    <rPh sb="27" eb="28">
      <t>メイ</t>
    </rPh>
    <rPh sb="29" eb="31">
      <t>ゼンカク</t>
    </rPh>
    <phoneticPr fontId="3"/>
  </si>
  <si>
    <t>カタカナ氏名
（全角/姓　名）</t>
    <rPh sb="4" eb="6">
      <t>シメイ</t>
    </rPh>
    <rPh sb="8" eb="10">
      <t>ゼンカク</t>
    </rPh>
    <rPh sb="11" eb="12">
      <t>セイ</t>
    </rPh>
    <rPh sb="13" eb="14">
      <t>メイ</t>
    </rPh>
    <phoneticPr fontId="3"/>
  </si>
  <si>
    <t>カタカナ氏名</t>
    <phoneticPr fontId="3"/>
  </si>
  <si>
    <t>カタカナ氏名</t>
    <rPh sb="4" eb="6">
      <t>シメイ</t>
    </rPh>
    <phoneticPr fontId="3"/>
  </si>
  <si>
    <t>「カタカナ氏名」</t>
    <phoneticPr fontId="3"/>
  </si>
  <si>
    <t>「カタカナ氏名」は印刷シートに反映されない為、入力シートで確認すること。</t>
    <rPh sb="5" eb="7">
      <t>シメイ</t>
    </rPh>
    <phoneticPr fontId="3"/>
  </si>
  <si>
    <t>例）　タカハシ　ミズキ</t>
    <rPh sb="0" eb="1">
      <t>レイ</t>
    </rPh>
    <phoneticPr fontId="3"/>
  </si>
  <si>
    <t>チャレンジカップのソロTECH・デュエットTECH・チームTECH出場者は日本選手権のTECHにエントリーできません。</t>
    <rPh sb="33" eb="36">
      <t>シュツジョウシャ</t>
    </rPh>
    <rPh sb="37" eb="39">
      <t>ニホン</t>
    </rPh>
    <rPh sb="39" eb="42">
      <t>センシュケン</t>
    </rPh>
    <phoneticPr fontId="3"/>
  </si>
  <si>
    <t>加盟団体
（半角2桁）</t>
    <rPh sb="0" eb="2">
      <t>カメイ</t>
    </rPh>
    <rPh sb="2" eb="4">
      <t>ダンタイ</t>
    </rPh>
    <rPh sb="6" eb="8">
      <t>ハンカク</t>
    </rPh>
    <rPh sb="9" eb="10">
      <t>ケタ</t>
    </rPh>
    <phoneticPr fontId="3"/>
  </si>
  <si>
    <t>登録団体
（半角3桁）</t>
    <rPh sb="0" eb="2">
      <t>トウロク</t>
    </rPh>
    <rPh sb="2" eb="4">
      <t>ダンタイ</t>
    </rPh>
    <rPh sb="6" eb="8">
      <t>ハンカク</t>
    </rPh>
    <rPh sb="9" eb="10">
      <t>ケタ</t>
    </rPh>
    <phoneticPr fontId="3"/>
  </si>
  <si>
    <t>競技者番号
（半角7桁）</t>
    <rPh sb="0" eb="3">
      <t>キョウギシャ</t>
    </rPh>
    <rPh sb="3" eb="5">
      <t>バンゴウ</t>
    </rPh>
    <rPh sb="7" eb="9">
      <t>ハンカク</t>
    </rPh>
    <rPh sb="10" eb="11">
      <t>ケタ</t>
    </rPh>
    <phoneticPr fontId="3"/>
  </si>
  <si>
    <t>氏　　　名
（全角/姓　名）</t>
    <rPh sb="0" eb="1">
      <t>シ</t>
    </rPh>
    <rPh sb="4" eb="5">
      <t>メイ</t>
    </rPh>
    <rPh sb="7" eb="9">
      <t>ゼンカク</t>
    </rPh>
    <rPh sb="10" eb="11">
      <t>セイ</t>
    </rPh>
    <rPh sb="12" eb="13">
      <t>メイ</t>
    </rPh>
    <phoneticPr fontId="3"/>
  </si>
  <si>
    <t>日本選手権</t>
    <rPh sb="0" eb="2">
      <t>ニホン</t>
    </rPh>
    <rPh sb="2" eb="5">
      <t>センシュケン</t>
    </rPh>
    <phoneticPr fontId="3"/>
  </si>
  <si>
    <t>６．提出用CDの作成</t>
    <rPh sb="2" eb="5">
      <t>テイシュツヨウ</t>
    </rPh>
    <rPh sb="8" eb="10">
      <t>サクセイ</t>
    </rPh>
    <phoneticPr fontId="3"/>
  </si>
  <si>
    <t>番号１から順に、間を空けずに詰めて入力してください。</t>
    <rPh sb="0" eb="2">
      <t>バンゴウ</t>
    </rPh>
    <rPh sb="5" eb="6">
      <t>ジュン</t>
    </rPh>
    <rPh sb="8" eb="9">
      <t>アイダ</t>
    </rPh>
    <rPh sb="10" eb="11">
      <t>ア</t>
    </rPh>
    <rPh sb="14" eb="15">
      <t>ツ</t>
    </rPh>
    <rPh sb="17" eb="19">
      <t>ニュウリョク</t>
    </rPh>
    <phoneticPr fontId="3"/>
  </si>
  <si>
    <t>佐藤　みさき</t>
    <rPh sb="0" eb="2">
      <t>サトウ</t>
    </rPh>
    <phoneticPr fontId="19"/>
  </si>
  <si>
    <t>田中　大地</t>
    <rPh sb="3" eb="5">
      <t>ダイチ</t>
    </rPh>
    <phoneticPr fontId="19"/>
  </si>
  <si>
    <t>芦塚　恵那</t>
    <rPh sb="0" eb="2">
      <t>アシヅカ</t>
    </rPh>
    <rPh sb="3" eb="5">
      <t>エナ</t>
    </rPh>
    <phoneticPr fontId="19"/>
  </si>
  <si>
    <t>飯塚　ひとみ</t>
    <rPh sb="0" eb="2">
      <t>イイヅカ</t>
    </rPh>
    <phoneticPr fontId="19"/>
  </si>
  <si>
    <t>安住　佳純</t>
    <rPh sb="0" eb="2">
      <t>アズミ</t>
    </rPh>
    <rPh sb="3" eb="5">
      <t>カスミ</t>
    </rPh>
    <phoneticPr fontId="19"/>
  </si>
  <si>
    <t>小沢　さくら</t>
    <rPh sb="0" eb="2">
      <t>オザワ</t>
    </rPh>
    <phoneticPr fontId="19"/>
  </si>
  <si>
    <t>高寄　優菜</t>
    <rPh sb="0" eb="2">
      <t>タカヨセ</t>
    </rPh>
    <rPh sb="3" eb="5">
      <t>ユウナ</t>
    </rPh>
    <phoneticPr fontId="19"/>
  </si>
  <si>
    <t>伊藤　咲子</t>
    <rPh sb="0" eb="2">
      <t>イトウ</t>
    </rPh>
    <rPh sb="3" eb="5">
      <t>サキコ</t>
    </rPh>
    <phoneticPr fontId="19"/>
  </si>
  <si>
    <t>高橋　瑞希</t>
    <rPh sb="0" eb="2">
      <t>タカハシ</t>
    </rPh>
    <rPh sb="3" eb="5">
      <t>ミズキ</t>
    </rPh>
    <phoneticPr fontId="19"/>
  </si>
  <si>
    <t>川嶋　美南</t>
    <rPh sb="0" eb="2">
      <t>カワシマ</t>
    </rPh>
    <rPh sb="3" eb="5">
      <t>ミナミ</t>
    </rPh>
    <phoneticPr fontId="19"/>
  </si>
  <si>
    <t>星　きらら</t>
    <rPh sb="0" eb="1">
      <t>ホシ</t>
    </rPh>
    <phoneticPr fontId="19"/>
  </si>
  <si>
    <t>武田　京香</t>
    <rPh sb="0" eb="2">
      <t>タケダ</t>
    </rPh>
    <rPh sb="3" eb="5">
      <t>キョウカ</t>
    </rPh>
    <phoneticPr fontId="19"/>
  </si>
  <si>
    <r>
      <t>５．確認シート（印刷版_種目別入力_印刷版）への</t>
    </r>
    <r>
      <rPr>
        <b/>
        <sz val="11"/>
        <color rgb="FFFF0000"/>
        <rFont val="ＭＳ Ｐゴシック"/>
        <family val="3"/>
        <charset val="128"/>
      </rPr>
      <t>直接入力</t>
    </r>
    <r>
      <rPr>
        <sz val="11"/>
        <rFont val="ＭＳ Ｐゴシック"/>
        <family val="3"/>
        <charset val="128"/>
      </rPr>
      <t>と印刷</t>
    </r>
    <rPh sb="24" eb="26">
      <t>チョクセツ</t>
    </rPh>
    <rPh sb="26" eb="28">
      <t>ニュウリョク</t>
    </rPh>
    <rPh sb="29" eb="31">
      <t>インサツ</t>
    </rPh>
    <phoneticPr fontId="3"/>
  </si>
  <si>
    <t>2002</t>
    <phoneticPr fontId="3"/>
  </si>
  <si>
    <t>2003</t>
    <phoneticPr fontId="3"/>
  </si>
  <si>
    <t>2004</t>
    <phoneticPr fontId="3"/>
  </si>
  <si>
    <t>2005</t>
    <phoneticPr fontId="3"/>
  </si>
  <si>
    <t>2006</t>
    <phoneticPr fontId="3"/>
  </si>
  <si>
    <t>2007</t>
    <phoneticPr fontId="3"/>
  </si>
  <si>
    <t>2002</t>
    <phoneticPr fontId="3"/>
  </si>
  <si>
    <t>本大会は「第96回(2020度)日本選手権水泳競技大会アーティスティックスイミング競技」と同時開催のため、デュエットTECH・デュエットFREE・チームTECH・チームFREE・フリーコンビネーション・ハイライト　で</t>
    <phoneticPr fontId="3"/>
  </si>
  <si>
    <t>チーム、フリーコンビネーション、ハイライトルーティン：「R1]「R2」を入力してください。</t>
    <phoneticPr fontId="3"/>
  </si>
  <si>
    <t>申込の際、補欠としてエントリーする場合、表示順にデュエット：「R」、</t>
    <rPh sb="0" eb="2">
      <t>モウシコ</t>
    </rPh>
    <rPh sb="3" eb="4">
      <t>サイ</t>
    </rPh>
    <rPh sb="5" eb="7">
      <t>ホケツ</t>
    </rPh>
    <rPh sb="17" eb="19">
      <t>バアイ</t>
    </rPh>
    <rPh sb="20" eb="22">
      <t>ヒョウジ</t>
    </rPh>
    <rPh sb="22" eb="23">
      <t>ジュン</t>
    </rPh>
    <phoneticPr fontId="3"/>
  </si>
  <si>
    <t>フリー種目について「第96回〔2020年度〕　日本選手権水泳競技大会　アーティスティックスイミング競技」と両方にエントリーする場合、</t>
    <rPh sb="3" eb="5">
      <t>シュモク</t>
    </rPh>
    <rPh sb="53" eb="55">
      <t>リョウホウ</t>
    </rPh>
    <rPh sb="63" eb="65">
      <t>バアイ</t>
    </rPh>
    <phoneticPr fontId="3"/>
  </si>
  <si>
    <t>入力事項に処理誤りがないか入念にチェックしてください。</t>
  </si>
  <si>
    <t>「入力シート」記入欄の登録団体情報、加盟団体情報は漏れがない様、全て入力してください。</t>
    <rPh sb="1" eb="3">
      <t>ニュウリョク</t>
    </rPh>
    <rPh sb="7" eb="10">
      <t>キニュウラン</t>
    </rPh>
    <rPh sb="11" eb="13">
      <t>トウロク</t>
    </rPh>
    <rPh sb="13" eb="15">
      <t>ダンタイ</t>
    </rPh>
    <rPh sb="15" eb="17">
      <t>ジョウホウ</t>
    </rPh>
    <rPh sb="18" eb="20">
      <t>カメイ</t>
    </rPh>
    <rPh sb="20" eb="22">
      <t>ダンタイ</t>
    </rPh>
    <rPh sb="22" eb="24">
      <t>ジョウホウ</t>
    </rPh>
    <rPh sb="25" eb="26">
      <t>モ</t>
    </rPh>
    <rPh sb="30" eb="31">
      <t>ヨウ</t>
    </rPh>
    <rPh sb="32" eb="33">
      <t>スベ</t>
    </rPh>
    <rPh sb="34" eb="36">
      <t>ニュウリョク</t>
    </rPh>
    <phoneticPr fontId="3"/>
  </si>
  <si>
    <t>申込の際、補欠としてエントリーする場合、表示順に「デュエット」：「R」、「チーム」「フリーコンビネーション」「ハイライトルーティン」：「R1]「R2」を入力してください。</t>
    <rPh sb="0" eb="2">
      <t>モウシコ</t>
    </rPh>
    <rPh sb="3" eb="4">
      <t>サイ</t>
    </rPh>
    <rPh sb="5" eb="7">
      <t>ホケツ</t>
    </rPh>
    <rPh sb="17" eb="19">
      <t>バアイ</t>
    </rPh>
    <rPh sb="20" eb="22">
      <t>ヒョウジ</t>
    </rPh>
    <rPh sb="22" eb="23">
      <t>ジュン</t>
    </rPh>
    <rPh sb="76" eb="78">
      <t>ニュウリョク</t>
    </rPh>
    <phoneticPr fontId="3"/>
  </si>
  <si>
    <t>※区分：「第１」または「第２」</t>
    <rPh sb="1" eb="3">
      <t>クブン</t>
    </rPh>
    <rPh sb="5" eb="6">
      <t>ダイ</t>
    </rPh>
    <rPh sb="12" eb="13">
      <t>ダイ</t>
    </rPh>
    <phoneticPr fontId="3"/>
  </si>
  <si>
    <r>
      <t>「チーム」「フリーコンビネーション」「ハイライトルーティン」で</t>
    </r>
    <r>
      <rPr>
        <u/>
        <sz val="11"/>
        <color rgb="FFFF0000"/>
        <rFont val="ＭＳ Ｐゴシック"/>
        <family val="3"/>
        <charset val="128"/>
      </rPr>
      <t>実際に泳ぐ(演技する)人数は、確認シート（種目別：入力_印刷版）の各組表示順に記載されている人数</t>
    </r>
    <r>
      <rPr>
        <sz val="11"/>
        <rFont val="ＭＳ Ｐゴシック"/>
        <family val="3"/>
        <charset val="128"/>
      </rPr>
      <t>で間違いないことを確認してください。</t>
    </r>
    <rPh sb="31" eb="33">
      <t>ジッサイ</t>
    </rPh>
    <rPh sb="34" eb="35">
      <t>オヨ</t>
    </rPh>
    <rPh sb="37" eb="39">
      <t>エンギ</t>
    </rPh>
    <rPh sb="42" eb="44">
      <t>ニンズウ</t>
    </rPh>
    <rPh sb="46" eb="48">
      <t>カクニン</t>
    </rPh>
    <rPh sb="52" eb="55">
      <t>シュモクベツ</t>
    </rPh>
    <rPh sb="56" eb="58">
      <t>ニュウリョク</t>
    </rPh>
    <rPh sb="59" eb="61">
      <t>インサツ</t>
    </rPh>
    <rPh sb="61" eb="62">
      <t>バン</t>
    </rPh>
    <rPh sb="64" eb="65">
      <t>カク</t>
    </rPh>
    <rPh sb="65" eb="66">
      <t>クミ</t>
    </rPh>
    <rPh sb="66" eb="68">
      <t>ヒョウジ</t>
    </rPh>
    <rPh sb="68" eb="69">
      <t>ジュン</t>
    </rPh>
    <rPh sb="70" eb="72">
      <t>キサイ</t>
    </rPh>
    <rPh sb="77" eb="79">
      <t>ニンズウ</t>
    </rPh>
    <rPh sb="80" eb="82">
      <t>マチガ</t>
    </rPh>
    <rPh sb="88" eb="90">
      <t>カクニン</t>
    </rPh>
    <phoneticPr fontId="3"/>
  </si>
  <si>
    <t>「デュエット」「チーム」「フリーコンビネーション」「ハイライトルーティン」の競技者は、</t>
    <rPh sb="38" eb="41">
      <t>キョウギシャ</t>
    </rPh>
    <phoneticPr fontId="3"/>
  </si>
  <si>
    <t>「チーム」「フリーコンビネーション」「ハイライトルーティン」は、組のABC順に、</t>
    <rPh sb="32" eb="33">
      <t>クミ</t>
    </rPh>
    <rPh sb="37" eb="38">
      <t>ジュン</t>
    </rPh>
    <phoneticPr fontId="3"/>
  </si>
  <si>
    <t>プログラムへ記載します。</t>
  </si>
  <si>
    <t>1．入力シートのみ記入すること。（確認シートは印刷のためだけのものです）</t>
    <rPh sb="2" eb="4">
      <t>ニュウリョク</t>
    </rPh>
    <rPh sb="9" eb="11">
      <t>キニュウ</t>
    </rPh>
    <rPh sb="17" eb="19">
      <t>カクニン</t>
    </rPh>
    <rPh sb="23" eb="25">
      <t>インサツ</t>
    </rPh>
    <phoneticPr fontId="3"/>
  </si>
  <si>
    <t>3．記入後，必ず確認シートを印刷して控えを残しておくこと。</t>
    <rPh sb="2" eb="5">
      <t>キニュウゴ</t>
    </rPh>
    <rPh sb="6" eb="7">
      <t>カナラ</t>
    </rPh>
    <rPh sb="8" eb="10">
      <t>カクニン</t>
    </rPh>
    <rPh sb="14" eb="16">
      <t>インサツ</t>
    </rPh>
    <rPh sb="18" eb="19">
      <t>ヒカ</t>
    </rPh>
    <rPh sb="21" eb="22">
      <t>ノコ</t>
    </rPh>
    <phoneticPr fontId="3"/>
  </si>
  <si>
    <t>確認シート（印刷版_種目別入力_印刷版）の右側、確認シート（種目別：入力_印刷版）の「日本選手権欄」に「1」と入力してください。</t>
    <rPh sb="34" eb="36">
      <t>ニュウリョク</t>
    </rPh>
    <phoneticPr fontId="3"/>
  </si>
  <si>
    <t>確認シート（印刷版）、確認シート（種目別：入力_印刷版）、出場資格確認書（入力_印刷版）およびプログラム並記確認シート（入力_印刷版）を印刷し、</t>
    <rPh sb="11" eb="13">
      <t>カクニン</t>
    </rPh>
    <rPh sb="17" eb="20">
      <t>シュモクベツ</t>
    </rPh>
    <rPh sb="21" eb="23">
      <t>ニュウリョク</t>
    </rPh>
    <rPh sb="24" eb="26">
      <t>インサツ</t>
    </rPh>
    <rPh sb="26" eb="27">
      <t>バン</t>
    </rPh>
    <rPh sb="29" eb="31">
      <t>シュツジョウ</t>
    </rPh>
    <rPh sb="31" eb="33">
      <t>シカク</t>
    </rPh>
    <rPh sb="33" eb="35">
      <t>カクニン</t>
    </rPh>
    <rPh sb="35" eb="36">
      <t>ショ</t>
    </rPh>
    <rPh sb="37" eb="39">
      <t>ニュウリョク</t>
    </rPh>
    <rPh sb="40" eb="42">
      <t>インサツ</t>
    </rPh>
    <rPh sb="42" eb="43">
      <t>バン</t>
    </rPh>
    <rPh sb="52" eb="53">
      <t>ナラ</t>
    </rPh>
    <rPh sb="60" eb="62">
      <t>ニュウリョク</t>
    </rPh>
    <phoneticPr fontId="3"/>
  </si>
  <si>
    <t>競技者情報の「加盟団体番号」「登録団体番号」「競技者番号」「氏名」「カタカナ氏名」「学校」「学年」「生年月日」「性別」を入力します。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8" eb="40">
      <t>シメイ</t>
    </rPh>
    <rPh sb="42" eb="44">
      <t>ガッコウ</t>
    </rPh>
    <rPh sb="46" eb="48">
      <t>ガクネン</t>
    </rPh>
    <rPh sb="50" eb="52">
      <t>セイネン</t>
    </rPh>
    <rPh sb="52" eb="54">
      <t>ガッピ</t>
    </rPh>
    <rPh sb="56" eb="58">
      <t>セイベツ</t>
    </rPh>
    <rPh sb="60" eb="62">
      <t>ニュウリョク</t>
    </rPh>
    <phoneticPr fontId="3"/>
  </si>
  <si>
    <r>
      <t>12</t>
    </r>
    <r>
      <rPr>
        <sz val="10.5"/>
        <color rgb="FF000000"/>
        <rFont val="ＭＳ 明朝"/>
        <family val="1"/>
        <charset val="128"/>
      </rPr>
      <t>日（木）</t>
    </r>
  </si>
  <si>
    <r>
      <rPr>
        <sz val="10.5"/>
        <color rgb="FF000000"/>
        <rFont val="ＭＳ 明朝"/>
        <family val="1"/>
        <charset val="128"/>
      </rPr>
      <t>ﾊｲﾗｲﾄﾙｰﾃｨﾝ</t>
    </r>
  </si>
  <si>
    <r>
      <rPr>
        <sz val="10.5"/>
        <color rgb="FF000000"/>
        <rFont val="ＭＳ 明朝"/>
        <family val="1"/>
        <charset val="128"/>
      </rPr>
      <t>ﾁｰﾑ　</t>
    </r>
    <r>
      <rPr>
        <sz val="10.5"/>
        <color rgb="FF000000"/>
        <rFont val="Meirio "/>
        <family val="2"/>
      </rPr>
      <t xml:space="preserve">       TECH</t>
    </r>
    <r>
      <rPr>
        <sz val="10.5"/>
        <color rgb="FF000000"/>
        <rFont val="ＭＳ 明朝"/>
        <family val="1"/>
        <charset val="128"/>
      </rPr>
      <t>（</t>
    </r>
    <r>
      <rPr>
        <sz val="10.5"/>
        <color rgb="FF000000"/>
        <rFont val="Meirio "/>
        <family val="2"/>
      </rPr>
      <t>CC</t>
    </r>
    <r>
      <rPr>
        <sz val="10.5"/>
        <color rgb="FF000000"/>
        <rFont val="ＭＳ 明朝"/>
        <family val="1"/>
        <charset val="128"/>
      </rPr>
      <t>・日）</t>
    </r>
    <phoneticPr fontId="46"/>
  </si>
  <si>
    <r>
      <rPr>
        <sz val="10.5"/>
        <color rgb="FF000000"/>
        <rFont val="ＭＳ 明朝"/>
        <family val="1"/>
        <charset val="128"/>
      </rPr>
      <t>ﾌﾘｰｺﾝﾋﾞﾈｰｼｮﾝ</t>
    </r>
  </si>
  <si>
    <r>
      <t>13</t>
    </r>
    <r>
      <rPr>
        <sz val="10.5"/>
        <color rgb="FF000000"/>
        <rFont val="ＭＳ 明朝"/>
        <family val="1"/>
        <charset val="128"/>
      </rPr>
      <t>日（金）</t>
    </r>
  </si>
  <si>
    <r>
      <rPr>
        <sz val="10.5"/>
        <color rgb="FF000000"/>
        <rFont val="ＭＳ 明朝"/>
        <family val="1"/>
        <charset val="128"/>
      </rPr>
      <t>ﾁｰﾑ　</t>
    </r>
    <r>
      <rPr>
        <sz val="10.5"/>
        <color rgb="FF000000"/>
        <rFont val="Meirio "/>
        <family val="2"/>
      </rPr>
      <t xml:space="preserve">       FREE</t>
    </r>
    <phoneticPr fontId="46"/>
  </si>
  <si>
    <r>
      <rPr>
        <sz val="10.5"/>
        <color rgb="FF000000"/>
        <rFont val="ＭＳ 明朝"/>
        <family val="1"/>
        <charset val="128"/>
      </rPr>
      <t>ﾃﾞｭｴｯﾄ</t>
    </r>
    <r>
      <rPr>
        <sz val="10.5"/>
        <color rgb="FF000000"/>
        <rFont val="Meirio "/>
        <family val="2"/>
      </rPr>
      <t xml:space="preserve">     TECH</t>
    </r>
    <r>
      <rPr>
        <sz val="10.5"/>
        <color rgb="FF000000"/>
        <rFont val="ＭＳ 明朝"/>
        <family val="1"/>
        <charset val="128"/>
      </rPr>
      <t>（</t>
    </r>
    <r>
      <rPr>
        <sz val="10.5"/>
        <color rgb="FF000000"/>
        <rFont val="Meirio "/>
        <family val="2"/>
      </rPr>
      <t>CC</t>
    </r>
    <r>
      <rPr>
        <sz val="10.5"/>
        <color rgb="FF000000"/>
        <rFont val="ＭＳ 明朝"/>
        <family val="1"/>
        <charset val="128"/>
      </rPr>
      <t>・日）</t>
    </r>
    <phoneticPr fontId="46"/>
  </si>
  <si>
    <r>
      <t>14</t>
    </r>
    <r>
      <rPr>
        <sz val="10.5"/>
        <color rgb="FF000000"/>
        <rFont val="ＭＳ 明朝"/>
        <family val="1"/>
        <charset val="128"/>
      </rPr>
      <t>日（土）</t>
    </r>
  </si>
  <si>
    <r>
      <rPr>
        <sz val="10.5"/>
        <color rgb="FF000000"/>
        <rFont val="ＭＳ 明朝"/>
        <family val="1"/>
        <charset val="128"/>
      </rPr>
      <t>ﾃﾞｭｴｯﾄ</t>
    </r>
    <r>
      <rPr>
        <sz val="10.5"/>
        <color rgb="FF000000"/>
        <rFont val="Meirio "/>
        <family val="2"/>
      </rPr>
      <t xml:space="preserve">     FREE</t>
    </r>
    <phoneticPr fontId="46"/>
  </si>
  <si>
    <r>
      <rPr>
        <sz val="10.5"/>
        <color rgb="FF000000"/>
        <rFont val="ＭＳ 明朝"/>
        <family val="1"/>
        <charset val="128"/>
      </rPr>
      <t>ソロ　</t>
    </r>
    <r>
      <rPr>
        <sz val="10.5"/>
        <color rgb="FF000000"/>
        <rFont val="Meirio "/>
        <family val="2"/>
      </rPr>
      <t xml:space="preserve">     TECH</t>
    </r>
    <r>
      <rPr>
        <sz val="10.5"/>
        <color rgb="FF000000"/>
        <rFont val="ＭＳ 明朝"/>
        <family val="1"/>
        <charset val="128"/>
      </rPr>
      <t>（</t>
    </r>
    <r>
      <rPr>
        <sz val="10.5"/>
        <color rgb="FF000000"/>
        <rFont val="Meirio "/>
        <family val="2"/>
      </rPr>
      <t>CC</t>
    </r>
    <r>
      <rPr>
        <sz val="10.5"/>
        <color rgb="FF000000"/>
        <rFont val="ＭＳ 明朝"/>
        <family val="1"/>
        <charset val="128"/>
      </rPr>
      <t>・日）</t>
    </r>
    <phoneticPr fontId="46"/>
  </si>
  <si>
    <r>
      <t>15</t>
    </r>
    <r>
      <rPr>
        <sz val="10.5"/>
        <color rgb="FF000000"/>
        <rFont val="ＭＳ 明朝"/>
        <family val="1"/>
        <charset val="128"/>
      </rPr>
      <t>日（日）</t>
    </r>
  </si>
  <si>
    <r>
      <rPr>
        <sz val="10.5"/>
        <color rgb="FF000000"/>
        <rFont val="ＭＳ 明朝"/>
        <family val="1"/>
        <charset val="128"/>
      </rPr>
      <t>ソロ　</t>
    </r>
    <r>
      <rPr>
        <sz val="10.5"/>
        <color rgb="FF000000"/>
        <rFont val="Meirio "/>
        <family val="2"/>
      </rPr>
      <t xml:space="preserve">     FREE</t>
    </r>
    <phoneticPr fontId="46"/>
  </si>
  <si>
    <r>
      <rPr>
        <sz val="10.5"/>
        <color rgb="FF000000"/>
        <rFont val="ＭＳ 明朝"/>
        <family val="1"/>
        <charset val="128"/>
      </rPr>
      <t>男子ソロ</t>
    </r>
    <r>
      <rPr>
        <sz val="10.5"/>
        <color rgb="FF000000"/>
        <rFont val="Meirio "/>
        <family val="2"/>
      </rPr>
      <t xml:space="preserve"> TECH</t>
    </r>
    <r>
      <rPr>
        <sz val="10.5"/>
        <color rgb="FF000000"/>
        <rFont val="ＭＳ 明朝"/>
        <family val="1"/>
        <charset val="128"/>
      </rPr>
      <t>（</t>
    </r>
    <r>
      <rPr>
        <sz val="10.5"/>
        <color rgb="FF000000"/>
        <rFont val="Meirio "/>
        <family val="2"/>
      </rPr>
      <t>CC</t>
    </r>
    <r>
      <rPr>
        <sz val="10.5"/>
        <color rgb="FF000000"/>
        <rFont val="ＭＳ 明朝"/>
        <family val="1"/>
        <charset val="128"/>
      </rPr>
      <t>）</t>
    </r>
  </si>
  <si>
    <r>
      <rPr>
        <sz val="10.5"/>
        <color rgb="FF000000"/>
        <rFont val="ＭＳ 明朝"/>
        <family val="1"/>
        <charset val="128"/>
      </rPr>
      <t>男子ソロ</t>
    </r>
    <r>
      <rPr>
        <sz val="10.5"/>
        <color rgb="FF000000"/>
        <rFont val="Meirio "/>
        <family val="2"/>
      </rPr>
      <t xml:space="preserve"> FREE</t>
    </r>
    <r>
      <rPr>
        <sz val="10.5"/>
        <color rgb="FF000000"/>
        <rFont val="ＭＳ 明朝"/>
        <family val="1"/>
        <charset val="128"/>
      </rPr>
      <t>（</t>
    </r>
    <r>
      <rPr>
        <sz val="10.5"/>
        <color rgb="FF000000"/>
        <rFont val="Meirio "/>
        <family val="2"/>
      </rPr>
      <t>CC</t>
    </r>
    <r>
      <rPr>
        <sz val="10.5"/>
        <color rgb="FF000000"/>
        <rFont val="ＭＳ 明朝"/>
        <family val="1"/>
        <charset val="128"/>
      </rPr>
      <t>）</t>
    </r>
  </si>
  <si>
    <t>ＦＣ</t>
    <phoneticPr fontId="3"/>
  </si>
  <si>
    <t>Ｈ</t>
    <phoneticPr fontId="3"/>
  </si>
  <si>
    <t>男Ｓ</t>
    <rPh sb="0" eb="1">
      <t>オトコ</t>
    </rPh>
    <phoneticPr fontId="3"/>
  </si>
  <si>
    <t>入場種目</t>
    <rPh sb="0" eb="2">
      <t>ニュウジョウ</t>
    </rPh>
    <rPh sb="2" eb="4">
      <t>シュモク</t>
    </rPh>
    <phoneticPr fontId="3"/>
  </si>
  <si>
    <t>チーム</t>
    <phoneticPr fontId="3"/>
  </si>
  <si>
    <t>デュエット</t>
    <phoneticPr fontId="3"/>
  </si>
  <si>
    <t>ソロ</t>
    <phoneticPr fontId="3"/>
  </si>
  <si>
    <t>TECH</t>
  </si>
  <si>
    <t>FREE</t>
  </si>
  <si>
    <t>TECH</t>
    <phoneticPr fontId="3"/>
  </si>
  <si>
    <t>FREE</t>
    <phoneticPr fontId="3"/>
  </si>
  <si>
    <t>ADカード（印刷不要_入場種目）</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</si>
</sst>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47">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Arial"/>
      <family val="2"/>
    </font>
    <font>
      <b/>
      <sz val="18"/>
      <color indexed="56"/>
      <name val="Cambria"/>
      <family val="1"/>
    </font>
    <font>
      <b/>
      <sz val="11"/>
      <color indexed="8"/>
      <name val="Calibri"/>
      <family val="2"/>
    </font>
    <font>
      <sz val="11"/>
      <color indexed="10"/>
      <name val="Calibri"/>
      <family val="2"/>
    </font>
    <font>
      <b/>
      <sz val="11"/>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1"/>
      <color rgb="FF000099"/>
      <name val="ＭＳ Ｐゴシック"/>
      <family val="3"/>
      <charset val="128"/>
    </font>
    <font>
      <sz val="14"/>
      <color rgb="FF000099"/>
      <name val="ＭＳ Ｐゴシック"/>
      <family val="3"/>
      <charset val="128"/>
    </font>
    <font>
      <sz val="11"/>
      <name val="ＭＳ Ｐゴシック"/>
      <family val="3"/>
      <charset val="128"/>
      <scheme val="minor"/>
    </font>
    <font>
      <sz val="11"/>
      <color theme="1"/>
      <name val="ＭＳ Ｐゴシック"/>
      <family val="3"/>
      <charset val="128"/>
    </font>
    <font>
      <sz val="11"/>
      <color theme="0"/>
      <name val="ＭＳ Ｐゴシック"/>
      <family val="3"/>
      <charset val="128"/>
    </font>
    <font>
      <sz val="26"/>
      <color rgb="FFFF0000"/>
      <name val="ＭＳ Ｐゴシック"/>
      <family val="3"/>
      <charset val="128"/>
    </font>
    <font>
      <sz val="20"/>
      <name val="ＭＳ Ｐゴシック"/>
      <family val="3"/>
      <charset val="128"/>
    </font>
    <font>
      <b/>
      <sz val="11"/>
      <color indexed="10"/>
      <name val="ＭＳ Ｐゴシック"/>
      <family val="3"/>
      <charset val="128"/>
    </font>
    <font>
      <b/>
      <sz val="11"/>
      <color rgb="FF0070C0"/>
      <name val="ＭＳ Ｐゴシック"/>
      <family val="3"/>
      <charset val="128"/>
    </font>
    <font>
      <u/>
      <sz val="11"/>
      <color rgb="FFFF0000"/>
      <name val="ＭＳ Ｐゴシック"/>
      <family val="3"/>
      <charset val="128"/>
    </font>
    <font>
      <sz val="7"/>
      <name val="ＭＳ Ｐゴシック"/>
      <family val="3"/>
      <charset val="128"/>
    </font>
    <font>
      <sz val="10.5"/>
      <color rgb="FF000000"/>
      <name val="Meirio "/>
      <family val="2"/>
    </font>
    <font>
      <sz val="10.5"/>
      <color rgb="FF000000"/>
      <name val="ＭＳ 明朝"/>
      <family val="1"/>
      <charset val="128"/>
    </font>
    <font>
      <sz val="6"/>
      <name val="ＭＳ Ｐゴシック"/>
      <family val="2"/>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indexed="43"/>
        <bgColor indexed="64"/>
      </patternFill>
    </fill>
    <fill>
      <patternFill patternType="solid">
        <fgColor theme="0" tint="-0.499984740745262"/>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00"/>
        <bgColor indexed="64"/>
      </patternFill>
    </fill>
  </fills>
  <borders count="1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double">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double">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medium">
        <color indexed="64"/>
      </right>
      <top/>
      <bottom style="hair">
        <color indexed="64"/>
      </bottom>
      <diagonal/>
    </border>
    <border>
      <left/>
      <right/>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hair">
        <color indexed="64"/>
      </left>
      <right style="hair">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s>
  <cellStyleXfs count="4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13" borderId="1" applyNumberFormat="0" applyAlignment="0" applyProtection="0"/>
    <xf numFmtId="0" fontId="15" fillId="23"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14" borderId="0" applyNumberFormat="0" applyBorder="0" applyAlignment="0" applyProtection="0"/>
    <xf numFmtId="0" fontId="11" fillId="0" borderId="0"/>
    <xf numFmtId="0" fontId="11" fillId="8" borderId="7" applyNumberFormat="0" applyFont="0" applyAlignment="0" applyProtection="0"/>
    <xf numFmtId="0" fontId="24" fillId="13" borderId="8" applyNumberFormat="0" applyAlignment="0" applyProtection="0"/>
    <xf numFmtId="0" fontId="25" fillId="0" borderId="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25" fillId="0" borderId="0"/>
    <xf numFmtId="0" fontId="2" fillId="0" borderId="0">
      <alignment vertical="center"/>
    </xf>
  </cellStyleXfs>
  <cellXfs count="934">
    <xf numFmtId="0" fontId="0" fillId="0" borderId="0" xfId="0"/>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44" applyFont="1" applyFill="1" applyBorder="1" applyAlignment="1" applyProtection="1"/>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6" fillId="24" borderId="0" xfId="47" applyFont="1" applyFill="1">
      <alignment vertical="center"/>
    </xf>
    <xf numFmtId="0" fontId="2" fillId="24" borderId="0" xfId="47" applyFill="1">
      <alignment vertical="center"/>
    </xf>
    <xf numFmtId="0" fontId="2" fillId="0" borderId="0" xfId="47">
      <alignment vertical="center"/>
    </xf>
    <xf numFmtId="0" fontId="2" fillId="0" borderId="14" xfId="47" applyBorder="1" applyAlignment="1">
      <alignment horizontal="center" vertical="center"/>
    </xf>
    <xf numFmtId="0" fontId="2" fillId="25" borderId="15" xfId="47" applyFill="1" applyBorder="1" applyAlignment="1">
      <alignment horizontal="center" vertical="center"/>
    </xf>
    <xf numFmtId="0" fontId="2" fillId="25" borderId="11" xfId="47" applyFill="1" applyBorder="1" applyAlignment="1">
      <alignment horizontal="center" vertical="center"/>
    </xf>
    <xf numFmtId="0" fontId="2" fillId="0" borderId="16" xfId="47" applyBorder="1" applyAlignment="1">
      <alignment horizontal="center" vertical="center"/>
    </xf>
    <xf numFmtId="0" fontId="2" fillId="25" borderId="12" xfId="47" applyFill="1" applyBorder="1" applyAlignment="1">
      <alignment horizontal="center" vertical="center"/>
    </xf>
    <xf numFmtId="0" fontId="0" fillId="0" borderId="15" xfId="0" applyFill="1" applyBorder="1" applyAlignment="1">
      <alignment horizontal="center" vertical="center" shrinkToFit="1"/>
    </xf>
    <xf numFmtId="0" fontId="0" fillId="24" borderId="0" xfId="0" applyFill="1" applyProtection="1"/>
    <xf numFmtId="0" fontId="0" fillId="0" borderId="0" xfId="0" applyProtection="1"/>
    <xf numFmtId="0" fontId="0" fillId="0" borderId="0" xfId="0" applyFill="1" applyBorder="1" applyProtection="1"/>
    <xf numFmtId="0" fontId="0" fillId="24" borderId="0" xfId="0" applyFill="1" applyBorder="1" applyAlignment="1">
      <alignment horizontal="center" vertical="center"/>
    </xf>
    <xf numFmtId="0" fontId="3" fillId="24" borderId="0" xfId="0" applyFont="1" applyFill="1" applyBorder="1" applyAlignment="1">
      <alignment horizontal="center" vertical="center"/>
    </xf>
    <xf numFmtId="0" fontId="0" fillId="24" borderId="0" xfId="0" applyNumberFormat="1" applyFill="1" applyBorder="1" applyAlignment="1">
      <alignment horizontal="center" vertical="center"/>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xf>
    <xf numFmtId="0" fontId="2" fillId="0" borderId="11" xfId="47" applyFill="1" applyBorder="1" applyAlignment="1">
      <alignment horizontal="center" vertical="center" shrinkToFit="1"/>
    </xf>
    <xf numFmtId="0" fontId="0" fillId="26" borderId="11" xfId="47" applyFont="1" applyFill="1" applyBorder="1" applyAlignment="1">
      <alignment horizontal="center" vertical="center" shrinkToFit="1"/>
    </xf>
    <xf numFmtId="0" fontId="0" fillId="26" borderId="12" xfId="47" applyFont="1" applyFill="1" applyBorder="1" applyAlignment="1">
      <alignment horizontal="center" vertical="center" shrinkToFit="1"/>
    </xf>
    <xf numFmtId="0" fontId="2" fillId="0" borderId="0" xfId="47" applyFill="1">
      <alignment vertical="center"/>
    </xf>
    <xf numFmtId="0" fontId="0" fillId="0" borderId="21" xfId="47" applyFont="1" applyBorder="1" applyAlignment="1">
      <alignment horizontal="center" vertical="center"/>
    </xf>
    <xf numFmtId="0" fontId="29" fillId="0" borderId="0" xfId="0" applyFont="1" applyFill="1"/>
    <xf numFmtId="0" fontId="31" fillId="0" borderId="0" xfId="0" applyFont="1" applyFill="1"/>
    <xf numFmtId="0" fontId="0" fillId="29" borderId="0" xfId="0" applyFill="1"/>
    <xf numFmtId="0" fontId="1" fillId="29" borderId="0" xfId="0" applyFont="1" applyFill="1" applyAlignment="1">
      <alignment horizontal="center"/>
    </xf>
    <xf numFmtId="0" fontId="10" fillId="29" borderId="0" xfId="0" applyFont="1" applyFill="1"/>
    <xf numFmtId="0" fontId="0" fillId="29" borderId="0" xfId="0" applyFill="1" applyBorder="1" applyAlignment="1">
      <alignment horizontal="center" vertical="center"/>
    </xf>
    <xf numFmtId="0" fontId="0" fillId="29" borderId="0" xfId="0" applyFill="1" applyBorder="1" applyAlignment="1">
      <alignment horizontal="center" vertical="center" shrinkToFit="1"/>
    </xf>
    <xf numFmtId="0" fontId="0" fillId="29" borderId="0" xfId="0" applyFill="1" applyBorder="1" applyAlignment="1">
      <alignment horizontal="left" vertical="center"/>
    </xf>
    <xf numFmtId="0" fontId="32" fillId="0" borderId="0" xfId="0" applyFont="1" applyFill="1"/>
    <xf numFmtId="0" fontId="31" fillId="0" borderId="0" xfId="0" applyFont="1" applyFill="1" applyAlignment="1">
      <alignment horizont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10" fillId="0" borderId="0" xfId="0" applyFont="1" applyFill="1"/>
    <xf numFmtId="0" fontId="0" fillId="0" borderId="0" xfId="0" applyFont="1" applyFill="1" applyAlignment="1">
      <alignment horizontal="left"/>
    </xf>
    <xf numFmtId="0" fontId="30" fillId="0" borderId="0" xfId="0" applyFont="1" applyFill="1"/>
    <xf numFmtId="0" fontId="0" fillId="0" borderId="0" xfId="0" applyFont="1" applyFill="1" applyAlignment="1">
      <alignment horizontal="center"/>
    </xf>
    <xf numFmtId="0" fontId="0" fillId="0" borderId="0" xfId="0" applyFont="1" applyFill="1" applyBorder="1" applyAlignment="1"/>
    <xf numFmtId="0" fontId="0" fillId="0" borderId="0" xfId="0" applyFont="1" applyFill="1" applyBorder="1" applyAlignment="1">
      <alignment horizontal="center" vertical="center"/>
    </xf>
    <xf numFmtId="0" fontId="0" fillId="0" borderId="0" xfId="0" applyFont="1" applyFill="1"/>
    <xf numFmtId="0" fontId="0" fillId="0" borderId="0" xfId="0" applyFont="1" applyFill="1" applyBorder="1" applyAlignment="1">
      <alignment horizontal="left" vertical="center"/>
    </xf>
    <xf numFmtId="0" fontId="0" fillId="0" borderId="0" xfId="0" applyFont="1" applyFill="1" applyAlignment="1"/>
    <xf numFmtId="0" fontId="33" fillId="0" borderId="0" xfId="0" applyFont="1" applyFill="1"/>
    <xf numFmtId="0" fontId="0" fillId="24" borderId="0" xfId="0" applyFill="1" applyBorder="1" applyAlignment="1">
      <alignment horizontal="center" vertical="center"/>
    </xf>
    <xf numFmtId="0" fontId="0" fillId="0" borderId="0" xfId="0" applyFill="1" applyBorder="1" applyAlignment="1">
      <alignment horizontal="center" vertical="center"/>
    </xf>
    <xf numFmtId="0" fontId="0" fillId="24" borderId="0" xfId="0" applyFill="1" applyBorder="1" applyAlignment="1">
      <alignment horizontal="center" vertical="center"/>
    </xf>
    <xf numFmtId="0" fontId="2" fillId="0" borderId="11" xfId="47" applyBorder="1" applyAlignment="1">
      <alignment horizontal="center" vertical="center"/>
    </xf>
    <xf numFmtId="0" fontId="2" fillId="0" borderId="49" xfId="47" applyBorder="1" applyAlignment="1">
      <alignment horizontal="center" vertical="center"/>
    </xf>
    <xf numFmtId="0" fontId="2" fillId="24" borderId="0" xfId="47" applyFill="1" applyBorder="1" applyAlignment="1"/>
    <xf numFmtId="0" fontId="2" fillId="24" borderId="0" xfId="47" applyFill="1" applyBorder="1" applyAlignment="1">
      <alignment horizontal="center"/>
    </xf>
    <xf numFmtId="0" fontId="2" fillId="24" borderId="0" xfId="47" applyFill="1" applyBorder="1">
      <alignment vertical="center"/>
    </xf>
    <xf numFmtId="0" fontId="2" fillId="24" borderId="0" xfId="47" applyFill="1" applyAlignment="1">
      <alignment vertical="center"/>
    </xf>
    <xf numFmtId="0" fontId="2" fillId="0" borderId="0" xfId="47" applyAlignment="1">
      <alignment vertical="center"/>
    </xf>
    <xf numFmtId="0" fontId="35" fillId="0" borderId="0" xfId="0" applyFont="1"/>
    <xf numFmtId="0" fontId="35" fillId="0" borderId="10" xfId="0" applyFont="1" applyBorder="1"/>
    <xf numFmtId="49" fontId="35" fillId="0" borderId="0" xfId="0" applyNumberFormat="1" applyFont="1"/>
    <xf numFmtId="0" fontId="2" fillId="25" borderId="49" xfId="47" applyFill="1" applyBorder="1" applyAlignment="1">
      <alignment horizontal="center" vertical="center" shrinkToFit="1"/>
    </xf>
    <xf numFmtId="0" fontId="2" fillId="24" borderId="0" xfId="47" applyFill="1" applyAlignment="1">
      <alignment horizontal="center" vertical="center"/>
    </xf>
    <xf numFmtId="0" fontId="2" fillId="0" borderId="0" xfId="47" applyAlignment="1">
      <alignment horizontal="center" vertical="center"/>
    </xf>
    <xf numFmtId="0" fontId="2" fillId="0" borderId="56" xfId="47" applyBorder="1" applyAlignment="1">
      <alignment horizontal="center" vertical="center"/>
    </xf>
    <xf numFmtId="0" fontId="37" fillId="0" borderId="21" xfId="47" applyFont="1" applyBorder="1" applyAlignment="1">
      <alignment horizontal="center" vertical="center"/>
    </xf>
    <xf numFmtId="0" fontId="37" fillId="0" borderId="111" xfId="47" applyFont="1" applyBorder="1" applyAlignment="1">
      <alignment horizontal="center" vertical="center"/>
    </xf>
    <xf numFmtId="0" fontId="37" fillId="0" borderId="22" xfId="47" applyFont="1" applyBorder="1" applyAlignment="1">
      <alignment horizontal="center" vertical="center"/>
    </xf>
    <xf numFmtId="0" fontId="2" fillId="25" borderId="66" xfId="47" applyFill="1" applyBorder="1" applyAlignment="1">
      <alignment horizontal="center" vertical="center" shrinkToFit="1"/>
    </xf>
    <xf numFmtId="0" fontId="37" fillId="0" borderId="19" xfId="47" applyFont="1" applyBorder="1" applyAlignment="1">
      <alignment horizontal="center" vertical="center"/>
    </xf>
    <xf numFmtId="0" fontId="2" fillId="0" borderId="21" xfId="47" applyFont="1" applyBorder="1" applyAlignment="1">
      <alignment horizontal="center" vertical="center"/>
    </xf>
    <xf numFmtId="0" fontId="36" fillId="0" borderId="21" xfId="47" applyFont="1" applyBorder="1" applyAlignment="1">
      <alignment horizontal="center" vertical="center"/>
    </xf>
    <xf numFmtId="0" fontId="0" fillId="24" borderId="0" xfId="0" applyFill="1" applyAlignment="1" applyProtection="1">
      <alignment horizontal="right"/>
    </xf>
    <xf numFmtId="0" fontId="39" fillId="24" borderId="0" xfId="0" applyFont="1" applyFill="1" applyBorder="1" applyAlignment="1">
      <alignment vertical="center"/>
    </xf>
    <xf numFmtId="0" fontId="0" fillId="24" borderId="0" xfId="0" applyFill="1" applyBorder="1"/>
    <xf numFmtId="0" fontId="0" fillId="0" borderId="0" xfId="0" applyBorder="1"/>
    <xf numFmtId="0" fontId="1" fillId="33" borderId="0" xfId="0" applyFont="1" applyFill="1"/>
    <xf numFmtId="0" fontId="0" fillId="33" borderId="0" xfId="0" applyFill="1"/>
    <xf numFmtId="0" fontId="39" fillId="33" borderId="0" xfId="0" applyFont="1" applyFill="1" applyBorder="1" applyAlignment="1">
      <alignment vertical="center"/>
    </xf>
    <xf numFmtId="0" fontId="0" fillId="33" borderId="0" xfId="0" applyFill="1" applyBorder="1"/>
    <xf numFmtId="0" fontId="0" fillId="33" borderId="0" xfId="0" applyFill="1" applyBorder="1" applyAlignment="1"/>
    <xf numFmtId="0" fontId="0" fillId="33" borderId="0" xfId="0" applyFill="1" applyBorder="1" applyAlignment="1">
      <alignment horizontal="left" vertical="center"/>
    </xf>
    <xf numFmtId="0" fontId="40" fillId="33" borderId="0" xfId="0" applyFont="1" applyFill="1"/>
    <xf numFmtId="0" fontId="0" fillId="33" borderId="0" xfId="0" applyFill="1" applyProtection="1"/>
    <xf numFmtId="0" fontId="2" fillId="33" borderId="0" xfId="47" applyFill="1">
      <alignment vertical="center"/>
    </xf>
    <xf numFmtId="0" fontId="1" fillId="33" borderId="0" xfId="0" applyFont="1" applyFill="1" applyAlignment="1">
      <alignment horizontal="left"/>
    </xf>
    <xf numFmtId="0" fontId="0" fillId="33" borderId="0" xfId="0" applyFill="1" applyAlignment="1">
      <alignment horizontal="left"/>
    </xf>
    <xf numFmtId="0" fontId="41" fillId="33" borderId="0" xfId="0" applyFont="1" applyFill="1" applyAlignment="1">
      <alignment horizontal="left"/>
    </xf>
    <xf numFmtId="0" fontId="1" fillId="33" borderId="0" xfId="0" applyFont="1" applyFill="1" applyAlignment="1"/>
    <xf numFmtId="0" fontId="0" fillId="33" borderId="0" xfId="0" applyFill="1" applyAlignment="1"/>
    <xf numFmtId="0" fontId="4" fillId="33" borderId="0" xfId="44" applyFill="1" applyBorder="1" applyAlignment="1" applyProtection="1"/>
    <xf numFmtId="0" fontId="40" fillId="33" borderId="0" xfId="0" applyFont="1" applyFill="1" applyBorder="1" applyAlignment="1"/>
    <xf numFmtId="0" fontId="1" fillId="33" borderId="0" xfId="0" applyFont="1" applyFill="1" applyBorder="1" applyAlignment="1"/>
    <xf numFmtId="0" fontId="0" fillId="33" borderId="0" xfId="0" applyFont="1" applyFill="1" applyBorder="1" applyAlignment="1"/>
    <xf numFmtId="0" fontId="1" fillId="24" borderId="0" xfId="0" applyFont="1" applyFill="1"/>
    <xf numFmtId="0" fontId="1" fillId="33" borderId="0" xfId="0" applyFont="1" applyFill="1" applyProtection="1"/>
    <xf numFmtId="0" fontId="1" fillId="34" borderId="0" xfId="0" applyFont="1" applyFill="1"/>
    <xf numFmtId="0" fontId="41" fillId="33" borderId="0" xfId="0" applyFont="1" applyFill="1"/>
    <xf numFmtId="0" fontId="0" fillId="0" borderId="11" xfId="0" applyFill="1" applyBorder="1" applyAlignment="1">
      <alignment horizontal="center" vertical="center"/>
    </xf>
    <xf numFmtId="0" fontId="0" fillId="0" borderId="11" xfId="0" applyFill="1" applyBorder="1" applyAlignment="1">
      <alignment horizontal="center" vertical="center" shrinkToFit="1"/>
    </xf>
    <xf numFmtId="0" fontId="2" fillId="0" borderId="71" xfId="47" applyBorder="1" applyAlignment="1">
      <alignment horizontal="center" vertical="center"/>
    </xf>
    <xf numFmtId="0" fontId="2" fillId="0" borderId="65" xfId="47" applyBorder="1" applyAlignment="1">
      <alignment horizontal="center" vertical="center"/>
    </xf>
    <xf numFmtId="0" fontId="2" fillId="0" borderId="49" xfId="47" applyBorder="1" applyAlignment="1">
      <alignment horizontal="center" vertical="center"/>
    </xf>
    <xf numFmtId="0" fontId="2" fillId="0" borderId="11" xfId="47" applyBorder="1" applyAlignment="1">
      <alignment horizontal="center" vertical="center"/>
    </xf>
    <xf numFmtId="0" fontId="2" fillId="0" borderId="42" xfId="47" applyBorder="1" applyAlignment="1">
      <alignment horizontal="center" vertical="center"/>
    </xf>
    <xf numFmtId="0" fontId="2" fillId="0" borderId="71" xfId="47" applyFill="1" applyBorder="1" applyAlignment="1">
      <alignment horizontal="center" vertical="center" shrinkToFit="1"/>
    </xf>
    <xf numFmtId="0" fontId="2" fillId="25" borderId="11" xfId="47" applyFill="1" applyBorder="1" applyAlignment="1">
      <alignment horizontal="center" vertical="center" shrinkToFit="1"/>
    </xf>
    <xf numFmtId="0" fontId="2" fillId="25" borderId="12" xfId="47" applyFill="1" applyBorder="1" applyAlignment="1">
      <alignment horizontal="center" vertical="center" shrinkToFit="1"/>
    </xf>
    <xf numFmtId="0" fontId="0" fillId="0" borderId="54" xfId="47" applyFont="1" applyBorder="1" applyAlignment="1">
      <alignment horizontal="center" vertical="center"/>
    </xf>
    <xf numFmtId="0" fontId="37" fillId="0" borderId="54" xfId="47" applyFont="1" applyBorder="1" applyAlignment="1">
      <alignment horizontal="center" vertical="center"/>
    </xf>
    <xf numFmtId="0" fontId="37" fillId="0" borderId="56" xfId="47" applyFont="1" applyBorder="1" applyAlignment="1">
      <alignment horizontal="center" vertical="center"/>
    </xf>
    <xf numFmtId="0" fontId="2" fillId="0" borderId="54" xfId="47" applyFont="1" applyBorder="1" applyAlignment="1">
      <alignment horizontal="center" vertical="center"/>
    </xf>
    <xf numFmtId="0" fontId="37" fillId="0" borderId="167" xfId="47" applyFont="1" applyBorder="1" applyAlignment="1">
      <alignment horizontal="center" vertical="center"/>
    </xf>
    <xf numFmtId="0" fontId="2" fillId="0" borderId="111" xfId="47" applyBorder="1" applyAlignment="1">
      <alignment horizontal="center" vertical="center"/>
    </xf>
    <xf numFmtId="0" fontId="2" fillId="0" borderId="17" xfId="47" applyFill="1" applyBorder="1" applyAlignment="1">
      <alignment horizontal="center" vertical="center" shrinkToFit="1"/>
    </xf>
    <xf numFmtId="0" fontId="0" fillId="0" borderId="0" xfId="0" applyFill="1" applyBorder="1" applyAlignment="1">
      <alignment horizontal="center" vertical="center"/>
    </xf>
    <xf numFmtId="0" fontId="2" fillId="0" borderId="17" xfId="47" applyBorder="1" applyAlignment="1">
      <alignment horizontal="center" vertical="center"/>
    </xf>
    <xf numFmtId="0" fontId="2" fillId="0" borderId="123" xfId="47" applyBorder="1" applyAlignment="1">
      <alignment horizontal="center" vertical="center"/>
    </xf>
    <xf numFmtId="0" fontId="29" fillId="0" borderId="0" xfId="0" applyFont="1" applyFill="1" applyBorder="1" applyAlignment="1"/>
    <xf numFmtId="0" fontId="29" fillId="0" borderId="0" xfId="0" applyFont="1" applyFill="1" applyBorder="1" applyAlignment="1">
      <alignment horizontal="center" vertical="center"/>
    </xf>
    <xf numFmtId="49" fontId="0" fillId="28" borderId="11" xfId="0" applyNumberFormat="1" applyFill="1" applyBorder="1" applyAlignment="1">
      <alignment horizontal="center" vertical="center"/>
    </xf>
    <xf numFmtId="176" fontId="0" fillId="0" borderId="11" xfId="0" applyNumberFormat="1"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74"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0" fillId="28" borderId="11" xfId="0" applyNumberFormat="1" applyFill="1" applyBorder="1" applyAlignment="1">
      <alignment horizontal="left" vertical="center"/>
    </xf>
    <xf numFmtId="49" fontId="0" fillId="28" borderId="18" xfId="0" applyNumberFormat="1" applyFill="1" applyBorder="1" applyAlignment="1">
      <alignment horizontal="left" vertical="center"/>
    </xf>
    <xf numFmtId="49" fontId="0" fillId="28" borderId="11" xfId="0" applyNumberFormat="1" applyFill="1" applyBorder="1" applyAlignment="1"/>
    <xf numFmtId="49" fontId="0" fillId="28" borderId="18" xfId="0" applyNumberFormat="1" applyFill="1" applyBorder="1" applyAlignment="1"/>
    <xf numFmtId="49" fontId="0" fillId="28" borderId="47" xfId="0" applyNumberFormat="1" applyFill="1" applyBorder="1" applyAlignment="1"/>
    <xf numFmtId="49" fontId="0" fillId="28" borderId="48" xfId="0" applyNumberFormat="1" applyFill="1" applyBorder="1" applyAlignment="1"/>
    <xf numFmtId="49" fontId="0" fillId="28" borderId="64" xfId="0" applyNumberFormat="1" applyFill="1" applyBorder="1" applyAlignment="1"/>
    <xf numFmtId="49" fontId="0" fillId="28" borderId="15" xfId="0" applyNumberFormat="1" applyFill="1" applyBorder="1" applyAlignment="1"/>
    <xf numFmtId="49" fontId="0" fillId="28" borderId="20" xfId="0" applyNumberFormat="1" applyFill="1" applyBorder="1" applyAlignment="1"/>
    <xf numFmtId="49" fontId="0" fillId="28" borderId="12" xfId="0" applyNumberFormat="1" applyFill="1" applyBorder="1" applyAlignment="1"/>
    <xf numFmtId="49" fontId="0" fillId="28" borderId="57" xfId="0" applyNumberFormat="1" applyFill="1" applyBorder="1" applyAlignment="1"/>
    <xf numFmtId="176" fontId="0" fillId="28" borderId="11" xfId="0" applyNumberFormat="1" applyFill="1" applyBorder="1" applyAlignment="1">
      <alignment horizontal="center" vertical="center"/>
    </xf>
    <xf numFmtId="14" fontId="34" fillId="0" borderId="0" xfId="0" applyNumberFormat="1" applyFont="1" applyFill="1" applyAlignment="1">
      <alignment horizontal="center"/>
    </xf>
    <xf numFmtId="0" fontId="0" fillId="31" borderId="86" xfId="0" applyNumberFormat="1" applyFill="1" applyBorder="1" applyAlignment="1" applyProtection="1">
      <alignment horizontal="center" vertical="center"/>
      <protection locked="0"/>
    </xf>
    <xf numFmtId="0" fontId="0" fillId="31" borderId="87" xfId="0" applyNumberFormat="1" applyFill="1" applyBorder="1" applyAlignment="1" applyProtection="1">
      <alignment horizontal="center" vertical="center"/>
      <protection locked="0"/>
    </xf>
    <xf numFmtId="0" fontId="0" fillId="31" borderId="26" xfId="0" applyNumberFormat="1" applyFill="1" applyBorder="1" applyAlignment="1" applyProtection="1">
      <alignment horizontal="center" vertical="center"/>
      <protection locked="0"/>
    </xf>
    <xf numFmtId="0" fontId="0" fillId="31" borderId="88" xfId="0" applyNumberFormat="1" applyFill="1" applyBorder="1" applyAlignment="1">
      <alignment horizontal="center" vertical="center" shrinkToFit="1"/>
    </xf>
    <xf numFmtId="0" fontId="0" fillId="31" borderId="89" xfId="0" applyNumberFormat="1" applyFill="1" applyBorder="1" applyAlignment="1">
      <alignment horizontal="center" vertical="center" shrinkToFit="1"/>
    </xf>
    <xf numFmtId="0" fontId="0" fillId="31" borderId="90" xfId="0" applyNumberFormat="1" applyFill="1" applyBorder="1" applyAlignment="1">
      <alignment horizontal="center" vertical="center" shrinkToFit="1"/>
    </xf>
    <xf numFmtId="0" fontId="0" fillId="31" borderId="91" xfId="0" applyNumberFormat="1" applyFill="1" applyBorder="1" applyAlignment="1">
      <alignment horizontal="center" vertical="center" shrinkToFit="1"/>
    </xf>
    <xf numFmtId="0" fontId="0" fillId="31" borderId="27" xfId="0" applyNumberFormat="1" applyFill="1" applyBorder="1" applyAlignment="1">
      <alignment horizontal="center" vertical="center" shrinkToFit="1"/>
    </xf>
    <xf numFmtId="0" fontId="0" fillId="31" borderId="92" xfId="0" applyNumberFormat="1" applyFill="1" applyBorder="1" applyAlignment="1" applyProtection="1">
      <alignment horizontal="center" vertical="center"/>
      <protection locked="0"/>
    </xf>
    <xf numFmtId="0" fontId="0" fillId="31" borderId="93" xfId="0" applyNumberFormat="1" applyFill="1" applyBorder="1" applyAlignment="1" applyProtection="1">
      <alignment horizontal="center" vertical="center"/>
      <protection locked="0"/>
    </xf>
    <xf numFmtId="0" fontId="0" fillId="31" borderId="30" xfId="0" applyNumberFormat="1" applyFill="1" applyBorder="1" applyAlignment="1" applyProtection="1">
      <alignment horizontal="center" vertical="center"/>
      <protection locked="0"/>
    </xf>
    <xf numFmtId="0" fontId="0" fillId="31" borderId="94" xfId="0" applyNumberFormat="1" applyFill="1" applyBorder="1" applyAlignment="1">
      <alignment horizontal="center" vertical="center" shrinkToFit="1"/>
    </xf>
    <xf numFmtId="0" fontId="0" fillId="31" borderId="95" xfId="0" applyNumberFormat="1" applyFill="1" applyBorder="1" applyAlignment="1">
      <alignment horizontal="center" vertical="center" shrinkToFit="1"/>
    </xf>
    <xf numFmtId="0" fontId="0" fillId="31" borderId="96" xfId="0" applyNumberFormat="1" applyFill="1" applyBorder="1" applyAlignment="1">
      <alignment horizontal="center" vertical="center" shrinkToFit="1"/>
    </xf>
    <xf numFmtId="0" fontId="0" fillId="31" borderId="97" xfId="0" applyNumberFormat="1" applyFill="1" applyBorder="1" applyAlignment="1">
      <alignment horizontal="center" vertical="center" shrinkToFit="1"/>
    </xf>
    <xf numFmtId="0" fontId="0" fillId="31" borderId="31" xfId="0" applyNumberFormat="1" applyFill="1" applyBorder="1" applyAlignment="1">
      <alignment horizontal="center" vertical="center" shrinkToFit="1"/>
    </xf>
    <xf numFmtId="0" fontId="0" fillId="31" borderId="80" xfId="0" applyNumberFormat="1" applyFill="1" applyBorder="1" applyAlignment="1" applyProtection="1">
      <alignment horizontal="center" vertical="center"/>
      <protection locked="0"/>
    </xf>
    <xf numFmtId="0" fontId="0" fillId="31" borderId="81" xfId="0" applyNumberFormat="1" applyFill="1" applyBorder="1" applyAlignment="1" applyProtection="1">
      <alignment horizontal="center" vertical="center"/>
      <protection locked="0"/>
    </xf>
    <xf numFmtId="0" fontId="0" fillId="31" borderId="36" xfId="0" applyNumberFormat="1" applyFill="1" applyBorder="1" applyAlignment="1" applyProtection="1">
      <alignment horizontal="center" vertical="center"/>
      <protection locked="0"/>
    </xf>
    <xf numFmtId="0" fontId="0" fillId="31" borderId="82" xfId="0" applyNumberFormat="1" applyFill="1" applyBorder="1" applyAlignment="1">
      <alignment horizontal="center" vertical="center" shrinkToFit="1"/>
    </xf>
    <xf numFmtId="0" fontId="0" fillId="31" borderId="83" xfId="0" applyNumberFormat="1" applyFill="1" applyBorder="1" applyAlignment="1">
      <alignment horizontal="center" vertical="center" shrinkToFit="1"/>
    </xf>
    <xf numFmtId="0" fontId="0" fillId="31" borderId="84" xfId="0" applyNumberFormat="1" applyFill="1" applyBorder="1" applyAlignment="1">
      <alignment horizontal="center" vertical="center" shrinkToFit="1"/>
    </xf>
    <xf numFmtId="0" fontId="0" fillId="31" borderId="85" xfId="0" applyNumberFormat="1" applyFill="1" applyBorder="1" applyAlignment="1">
      <alignment horizontal="center" vertical="center" shrinkToFit="1"/>
    </xf>
    <xf numFmtId="0" fontId="0" fillId="31" borderId="37" xfId="0" applyNumberFormat="1" applyFill="1" applyBorder="1" applyAlignment="1">
      <alignment horizontal="center" vertical="center" shrinkToFit="1"/>
    </xf>
    <xf numFmtId="0" fontId="0" fillId="0" borderId="11" xfId="0" applyFill="1" applyBorder="1" applyAlignment="1"/>
    <xf numFmtId="0" fontId="0" fillId="28" borderId="11" xfId="0" applyFont="1" applyFill="1" applyBorder="1" applyAlignment="1">
      <alignment horizontal="center"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0" borderId="64" xfId="0" applyFill="1" applyBorder="1" applyAlignment="1">
      <alignment horizontal="left" vertical="center"/>
    </xf>
    <xf numFmtId="0" fontId="0" fillId="0" borderId="39" xfId="47" applyFont="1" applyBorder="1" applyAlignment="1">
      <alignment horizontal="center" vertical="center" shrinkToFit="1"/>
    </xf>
    <xf numFmtId="0" fontId="0" fillId="0" borderId="40" xfId="47" applyFont="1" applyBorder="1" applyAlignment="1">
      <alignment horizontal="center" vertical="center" shrinkToFit="1"/>
    </xf>
    <xf numFmtId="0" fontId="0" fillId="0" borderId="41" xfId="47" applyFont="1" applyBorder="1" applyAlignment="1">
      <alignment horizontal="center" vertical="center" shrinkToFit="1"/>
    </xf>
    <xf numFmtId="0" fontId="0" fillId="0" borderId="61"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0" fillId="0" borderId="75" xfId="0" applyFont="1" applyFill="1" applyBorder="1" applyAlignment="1" applyProtection="1">
      <alignment horizontal="center" vertical="center"/>
    </xf>
    <xf numFmtId="0" fontId="0" fillId="0" borderId="76"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50"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70" xfId="0" applyFill="1" applyBorder="1" applyAlignment="1">
      <alignment horizontal="center" vertical="center"/>
    </xf>
    <xf numFmtId="0" fontId="0" fillId="0" borderId="62" xfId="0" applyFill="1" applyBorder="1" applyAlignment="1">
      <alignment horizontal="center" vertical="center"/>
    </xf>
    <xf numFmtId="0" fontId="0" fillId="0" borderId="42" xfId="0" applyFill="1" applyBorder="1" applyAlignment="1">
      <alignment horizontal="center" vertical="center"/>
    </xf>
    <xf numFmtId="49" fontId="0" fillId="0" borderId="11" xfId="0" applyNumberFormat="1" applyFill="1" applyBorder="1" applyAlignment="1">
      <alignment horizontal="center" vertical="center"/>
    </xf>
    <xf numFmtId="49" fontId="0" fillId="28" borderId="47" xfId="0" applyNumberFormat="1" applyFill="1" applyBorder="1" applyAlignment="1">
      <alignment horizontal="center" vertical="center"/>
    </xf>
    <xf numFmtId="49" fontId="0" fillId="28" borderId="49" xfId="0" applyNumberFormat="1" applyFill="1" applyBorder="1" applyAlignment="1">
      <alignment horizontal="center" vertical="center"/>
    </xf>
    <xf numFmtId="0" fontId="0" fillId="0" borderId="11" xfId="0" applyFill="1" applyBorder="1" applyAlignment="1">
      <alignment horizontal="center" vertical="center" shrinkToFit="1"/>
    </xf>
    <xf numFmtId="0" fontId="0" fillId="0" borderId="11" xfId="0" applyFill="1" applyBorder="1" applyAlignment="1">
      <alignment horizontal="center" shrinkToFit="1"/>
    </xf>
    <xf numFmtId="0" fontId="0" fillId="0" borderId="11" xfId="0" applyFill="1" applyBorder="1" applyAlignment="1">
      <alignment shrinkToFit="1"/>
    </xf>
    <xf numFmtId="49" fontId="0" fillId="0" borderId="11" xfId="0" applyNumberFormat="1" applyFill="1" applyBorder="1" applyAlignment="1"/>
    <xf numFmtId="0" fontId="8" fillId="0" borderId="0" xfId="0" applyFont="1" applyFill="1" applyAlignment="1">
      <alignment horizontal="center" wrapText="1"/>
    </xf>
    <xf numFmtId="0" fontId="0" fillId="0" borderId="11" xfId="0" applyFill="1" applyBorder="1" applyAlignment="1">
      <alignment horizontal="center" vertical="center"/>
    </xf>
    <xf numFmtId="49" fontId="0" fillId="0" borderId="11" xfId="0" applyNumberFormat="1" applyFill="1" applyBorder="1" applyAlignment="1">
      <alignment horizontal="left" vertical="center"/>
    </xf>
    <xf numFmtId="49" fontId="0" fillId="28" borderId="49" xfId="0" applyNumberFormat="1" applyFill="1" applyBorder="1" applyAlignment="1"/>
    <xf numFmtId="49" fontId="0" fillId="30" borderId="47" xfId="0" applyNumberFormat="1" applyFill="1" applyBorder="1" applyAlignment="1">
      <alignment horizontal="center" vertical="center"/>
    </xf>
    <xf numFmtId="49" fontId="0" fillId="30" borderId="48" xfId="0" applyNumberFormat="1" applyFill="1" applyBorder="1" applyAlignment="1">
      <alignment horizontal="center" vertical="center"/>
    </xf>
    <xf numFmtId="49" fontId="0" fillId="30" borderId="49" xfId="0" applyNumberFormat="1" applyFill="1" applyBorder="1" applyAlignment="1">
      <alignment horizontal="center" vertical="center"/>
    </xf>
    <xf numFmtId="49" fontId="0" fillId="0" borderId="47" xfId="0" applyNumberFormat="1" applyFill="1" applyBorder="1" applyAlignment="1">
      <alignment horizontal="center" vertical="center"/>
    </xf>
    <xf numFmtId="49" fontId="0" fillId="0" borderId="48" xfId="0" applyNumberFormat="1" applyFill="1" applyBorder="1" applyAlignment="1">
      <alignment horizontal="center" vertical="center"/>
    </xf>
    <xf numFmtId="49" fontId="0" fillId="0" borderId="49" xfId="0" applyNumberFormat="1" applyFill="1" applyBorder="1" applyAlignment="1">
      <alignment horizontal="center" vertical="center"/>
    </xf>
    <xf numFmtId="0" fontId="0" fillId="30" borderId="47" xfId="0" applyNumberFormat="1" applyFont="1" applyFill="1" applyBorder="1" applyAlignment="1">
      <alignment horizontal="center" vertical="center"/>
    </xf>
    <xf numFmtId="0" fontId="0" fillId="30" borderId="48" xfId="0" applyNumberFormat="1" applyFont="1" applyFill="1" applyBorder="1" applyAlignment="1">
      <alignment horizontal="center" vertical="center"/>
    </xf>
    <xf numFmtId="0" fontId="0" fillId="30" borderId="49" xfId="0" applyNumberFormat="1" applyFont="1" applyFill="1" applyBorder="1" applyAlignment="1">
      <alignment horizontal="center" vertical="center"/>
    </xf>
    <xf numFmtId="0" fontId="0" fillId="0" borderId="71" xfId="0" applyFill="1" applyBorder="1" applyAlignment="1">
      <alignment horizontal="center" vertical="center"/>
    </xf>
    <xf numFmtId="0" fontId="0" fillId="0" borderId="49" xfId="0" applyFill="1" applyBorder="1" applyAlignment="1">
      <alignment horizontal="center" vertical="center"/>
    </xf>
    <xf numFmtId="0" fontId="0" fillId="0" borderId="6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47" xfId="0" applyFill="1" applyBorder="1" applyAlignment="1"/>
    <xf numFmtId="0" fontId="0" fillId="0" borderId="48" xfId="0" applyFill="1" applyBorder="1" applyAlignment="1"/>
    <xf numFmtId="0" fontId="0" fillId="0" borderId="64" xfId="0" applyFill="1" applyBorder="1" applyAlignment="1"/>
    <xf numFmtId="0" fontId="0" fillId="0" borderId="63" xfId="0" applyFill="1" applyBorder="1" applyAlignment="1">
      <alignment horizontal="center" vertical="center"/>
    </xf>
    <xf numFmtId="0" fontId="0" fillId="0" borderId="67" xfId="0" applyFill="1" applyBorder="1" applyAlignment="1"/>
    <xf numFmtId="0" fontId="0" fillId="0" borderId="68" xfId="0" applyFill="1" applyBorder="1" applyAlignment="1"/>
    <xf numFmtId="0" fontId="0" fillId="0" borderId="69" xfId="0" applyFill="1" applyBorder="1" applyAlignment="1"/>
    <xf numFmtId="0" fontId="9" fillId="0" borderId="0" xfId="0" applyFont="1" applyFill="1" applyAlignment="1">
      <alignment horizontal="center"/>
    </xf>
    <xf numFmtId="49" fontId="0" fillId="28" borderId="48" xfId="0" applyNumberFormat="1" applyFill="1" applyBorder="1" applyAlignment="1">
      <alignment horizontal="center" vertical="center"/>
    </xf>
    <xf numFmtId="0" fontId="0" fillId="0" borderId="11" xfId="0" applyFill="1" applyBorder="1" applyAlignment="1">
      <alignment horizontal="center"/>
    </xf>
    <xf numFmtId="49" fontId="0" fillId="28" borderId="47" xfId="0" applyNumberFormat="1" applyFill="1" applyBorder="1" applyAlignment="1">
      <alignment horizontal="left" vertical="center"/>
    </xf>
    <xf numFmtId="49" fontId="0" fillId="28" borderId="48" xfId="0" applyNumberFormat="1" applyFill="1" applyBorder="1" applyAlignment="1">
      <alignment horizontal="left" vertical="center"/>
    </xf>
    <xf numFmtId="49" fontId="0" fillId="28" borderId="49" xfId="0" applyNumberFormat="1" applyFill="1" applyBorder="1" applyAlignment="1">
      <alignment horizontal="left" vertical="center"/>
    </xf>
    <xf numFmtId="0" fontId="0" fillId="28" borderId="47" xfId="0" applyNumberFormat="1" applyFill="1" applyBorder="1" applyAlignment="1">
      <alignment horizontal="center" vertical="center"/>
    </xf>
    <xf numFmtId="0" fontId="0" fillId="28" borderId="48" xfId="0" applyNumberFormat="1" applyFill="1" applyBorder="1" applyAlignment="1">
      <alignment horizontal="center" vertical="center"/>
    </xf>
    <xf numFmtId="0" fontId="0" fillId="28" borderId="49" xfId="0" applyNumberForma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11" xfId="0" applyFill="1" applyBorder="1" applyAlignment="1">
      <alignment horizontal="center" vertical="center" wrapText="1"/>
    </xf>
    <xf numFmtId="49" fontId="0" fillId="0" borderId="11" xfId="0" applyNumberFormat="1" applyFill="1" applyBorder="1" applyAlignment="1">
      <alignment horizontal="center" vertical="center" wrapText="1"/>
    </xf>
    <xf numFmtId="0" fontId="33" fillId="28" borderId="11" xfId="0" applyFont="1" applyFill="1" applyBorder="1" applyAlignment="1">
      <alignment horizontal="center" vertical="center" shrinkToFit="1"/>
    </xf>
    <xf numFmtId="0" fontId="33" fillId="28" borderId="11" xfId="0" applyFont="1" applyFill="1" applyBorder="1" applyAlignment="1">
      <alignment horizontal="center" vertical="center" wrapText="1"/>
    </xf>
    <xf numFmtId="0" fontId="33" fillId="28" borderId="11" xfId="0" applyFont="1" applyFill="1" applyBorder="1" applyAlignment="1">
      <alignment horizontal="center" vertical="center"/>
    </xf>
    <xf numFmtId="0" fontId="0" fillId="28" borderId="11" xfId="0" applyFill="1" applyBorder="1" applyAlignment="1">
      <alignment horizontal="center" vertical="center"/>
    </xf>
    <xf numFmtId="0" fontId="0" fillId="28" borderId="47" xfId="0" applyFill="1" applyBorder="1" applyAlignment="1">
      <alignment horizontal="center"/>
    </xf>
    <xf numFmtId="0" fontId="0" fillId="28" borderId="48" xfId="0" applyFill="1" applyBorder="1" applyAlignment="1">
      <alignment horizontal="center"/>
    </xf>
    <xf numFmtId="0" fontId="0" fillId="28" borderId="49" xfId="0" applyFill="1" applyBorder="1" applyAlignment="1">
      <alignment horizontal="center"/>
    </xf>
    <xf numFmtId="0" fontId="0" fillId="28" borderId="11" xfId="0" applyFill="1" applyBorder="1" applyAlignment="1">
      <alignment horizontal="center"/>
    </xf>
    <xf numFmtId="0" fontId="29" fillId="36" borderId="28" xfId="0" applyNumberFormat="1" applyFont="1" applyFill="1" applyBorder="1" applyAlignment="1">
      <alignment horizontal="center" vertical="center" shrinkToFit="1"/>
    </xf>
    <xf numFmtId="0" fontId="29" fillId="36" borderId="27" xfId="0" applyNumberFormat="1" applyFont="1" applyFill="1" applyBorder="1" applyAlignment="1">
      <alignment horizontal="center" vertical="center" shrinkToFit="1"/>
    </xf>
    <xf numFmtId="0" fontId="2" fillId="0" borderId="39" xfId="47" applyFont="1" applyBorder="1" applyAlignment="1">
      <alignment horizontal="center" vertical="center" shrinkToFit="1"/>
    </xf>
    <xf numFmtId="0" fontId="2" fillId="0" borderId="40" xfId="47" applyFont="1" applyBorder="1" applyAlignment="1">
      <alignment horizontal="center" vertical="center" shrinkToFit="1"/>
    </xf>
    <xf numFmtId="0" fontId="2" fillId="0" borderId="41" xfId="47" applyFont="1" applyBorder="1" applyAlignment="1">
      <alignment horizontal="center" vertical="center" shrinkToFit="1"/>
    </xf>
    <xf numFmtId="0" fontId="2" fillId="0" borderId="42" xfId="47" applyFont="1" applyBorder="1" applyAlignment="1">
      <alignment horizontal="center" vertical="center" shrinkToFit="1"/>
    </xf>
    <xf numFmtId="0" fontId="2" fillId="0" borderId="43" xfId="47" applyBorder="1" applyAlignment="1">
      <alignment horizontal="center" vertical="center" shrinkToFit="1"/>
    </xf>
    <xf numFmtId="0" fontId="2" fillId="0" borderId="44" xfId="47" applyBorder="1" applyAlignment="1">
      <alignment horizontal="center" vertical="center" shrinkToFit="1"/>
    </xf>
    <xf numFmtId="0" fontId="5" fillId="24" borderId="45" xfId="0" applyFont="1" applyFill="1" applyBorder="1" applyAlignment="1" applyProtection="1">
      <alignment horizontal="center" vertical="center"/>
    </xf>
    <xf numFmtId="0" fontId="5" fillId="24" borderId="46" xfId="0" applyFont="1" applyFill="1" applyBorder="1" applyAlignment="1" applyProtection="1">
      <alignment horizontal="center" vertical="center"/>
    </xf>
    <xf numFmtId="0" fontId="0" fillId="24" borderId="34" xfId="0" applyFill="1" applyBorder="1" applyAlignment="1" applyProtection="1">
      <alignment horizontal="center" vertical="center"/>
    </xf>
    <xf numFmtId="0" fontId="0" fillId="0" borderId="50" xfId="0" applyFill="1" applyBorder="1" applyAlignment="1">
      <alignment horizontal="center" vertical="center" wrapText="1"/>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0"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43" xfId="0" applyFill="1" applyBorder="1" applyAlignment="1">
      <alignment horizontal="center" vertical="center"/>
    </xf>
    <xf numFmtId="0" fontId="0" fillId="0" borderId="56" xfId="0" applyFill="1" applyBorder="1" applyAlignment="1">
      <alignment horizontal="center" vertical="center"/>
    </xf>
    <xf numFmtId="0" fontId="0" fillId="31" borderId="25" xfId="0" applyNumberFormat="1" applyFill="1" applyBorder="1" applyAlignment="1" applyProtection="1">
      <alignment horizontal="center" vertical="center"/>
      <protection locked="0"/>
    </xf>
    <xf numFmtId="0" fontId="0" fillId="31" borderId="27" xfId="0" applyNumberFormat="1" applyFill="1" applyBorder="1" applyAlignment="1" applyProtection="1">
      <alignment horizontal="center" vertical="center"/>
      <protection locked="0"/>
    </xf>
    <xf numFmtId="0" fontId="0" fillId="31" borderId="28" xfId="0" applyNumberFormat="1" applyFill="1" applyBorder="1" applyAlignment="1">
      <alignment horizontal="center" vertical="center" shrinkToFit="1"/>
    </xf>
    <xf numFmtId="0" fontId="2" fillId="31" borderId="165" xfId="47" applyFill="1" applyBorder="1" applyAlignment="1">
      <alignment horizontal="center" vertical="center"/>
    </xf>
    <xf numFmtId="0" fontId="2" fillId="31" borderId="166" xfId="47" applyFill="1" applyBorder="1" applyAlignment="1">
      <alignment horizontal="center" vertical="center"/>
    </xf>
    <xf numFmtId="0" fontId="2" fillId="31" borderId="53" xfId="47" applyFill="1" applyBorder="1" applyAlignment="1">
      <alignment horizontal="center" vertical="center"/>
    </xf>
    <xf numFmtId="0" fontId="2" fillId="31" borderId="137" xfId="47" applyFill="1" applyBorder="1" applyAlignment="1">
      <alignment horizontal="center" vertical="center"/>
    </xf>
    <xf numFmtId="0" fontId="2" fillId="31" borderId="136" xfId="47" applyFill="1" applyBorder="1" applyAlignment="1">
      <alignment horizontal="center" vertical="center"/>
    </xf>
    <xf numFmtId="0" fontId="2" fillId="31" borderId="139" xfId="47" applyFill="1" applyBorder="1" applyAlignment="1">
      <alignment horizontal="center" vertical="center"/>
    </xf>
    <xf numFmtId="0" fontId="2" fillId="0" borderId="71" xfId="47" applyBorder="1" applyAlignment="1">
      <alignment horizontal="center" vertical="center"/>
    </xf>
    <xf numFmtId="0" fontId="2" fillId="0" borderId="49" xfId="47" applyBorder="1" applyAlignment="1">
      <alignment horizontal="center" vertical="center"/>
    </xf>
    <xf numFmtId="0" fontId="2" fillId="0" borderId="47" xfId="47" applyBorder="1" applyAlignment="1"/>
    <xf numFmtId="0" fontId="2" fillId="0" borderId="48" xfId="47" applyBorder="1" applyAlignment="1"/>
    <xf numFmtId="0" fontId="2" fillId="31" borderId="47" xfId="47" applyFill="1" applyBorder="1" applyAlignment="1">
      <alignment horizontal="center"/>
    </xf>
    <xf numFmtId="0" fontId="2" fillId="31" borderId="64" xfId="47" applyFill="1" applyBorder="1" applyAlignment="1">
      <alignment horizontal="center"/>
    </xf>
    <xf numFmtId="0" fontId="2" fillId="0" borderId="47" xfId="47" applyBorder="1" applyAlignment="1">
      <alignment horizontal="left" vertical="center"/>
    </xf>
    <xf numFmtId="0" fontId="2" fillId="0" borderId="48" xfId="47" applyBorder="1" applyAlignment="1">
      <alignment horizontal="left" vertical="center"/>
    </xf>
    <xf numFmtId="0" fontId="0" fillId="31" borderId="29" xfId="0" applyNumberFormat="1" applyFill="1" applyBorder="1" applyAlignment="1" applyProtection="1">
      <alignment horizontal="center" vertical="center"/>
      <protection locked="0"/>
    </xf>
    <xf numFmtId="0" fontId="0" fillId="31" borderId="31" xfId="0" applyNumberFormat="1" applyFill="1" applyBorder="1" applyAlignment="1" applyProtection="1">
      <alignment horizontal="center" vertical="center"/>
      <protection locked="0"/>
    </xf>
    <xf numFmtId="0" fontId="0" fillId="31" borderId="32" xfId="0" applyNumberFormat="1" applyFill="1" applyBorder="1" applyAlignment="1">
      <alignment horizontal="center" vertical="center" shrinkToFit="1"/>
    </xf>
    <xf numFmtId="0" fontId="29" fillId="36" borderId="32" xfId="0" applyNumberFormat="1" applyFont="1" applyFill="1" applyBorder="1" applyAlignment="1">
      <alignment horizontal="center" vertical="center" shrinkToFit="1"/>
    </xf>
    <xf numFmtId="0" fontId="29" fillId="36" borderId="31" xfId="0" applyNumberFormat="1" applyFont="1" applyFill="1" applyBorder="1" applyAlignment="1">
      <alignment horizontal="center" vertical="center" shrinkToFit="1"/>
    </xf>
    <xf numFmtId="0" fontId="5" fillId="24" borderId="33" xfId="0" applyFont="1" applyFill="1" applyBorder="1" applyAlignment="1">
      <alignment horizontal="center" vertical="center" shrinkToFit="1"/>
    </xf>
    <xf numFmtId="0" fontId="0" fillId="24" borderId="34" xfId="0" applyFill="1" applyBorder="1" applyAlignment="1">
      <alignment horizontal="center" vertical="center" shrinkToFit="1"/>
    </xf>
    <xf numFmtId="0" fontId="0" fillId="31" borderId="35" xfId="0" applyNumberFormat="1" applyFill="1" applyBorder="1" applyAlignment="1" applyProtection="1">
      <alignment horizontal="center" vertical="center"/>
      <protection locked="0"/>
    </xf>
    <xf numFmtId="0" fontId="0" fillId="31" borderId="37" xfId="0" applyNumberFormat="1" applyFill="1" applyBorder="1" applyAlignment="1" applyProtection="1">
      <alignment horizontal="center" vertical="center"/>
      <protection locked="0"/>
    </xf>
    <xf numFmtId="0" fontId="0" fillId="31" borderId="38" xfId="0" applyNumberFormat="1" applyFill="1" applyBorder="1" applyAlignment="1">
      <alignment horizontal="center" vertical="center" shrinkToFit="1"/>
    </xf>
    <xf numFmtId="0" fontId="0" fillId="24" borderId="33" xfId="0" applyFill="1" applyBorder="1" applyAlignment="1">
      <alignment shrinkToFit="1"/>
    </xf>
    <xf numFmtId="0" fontId="2" fillId="0" borderId="64" xfId="47" applyBorder="1" applyAlignment="1">
      <alignment horizontal="left" vertical="center"/>
    </xf>
    <xf numFmtId="0" fontId="2" fillId="0" borderId="50" xfId="47" applyBorder="1" applyAlignment="1"/>
    <xf numFmtId="0" fontId="2" fillId="0" borderId="51" xfId="47" applyBorder="1" applyAlignment="1"/>
    <xf numFmtId="0" fontId="2" fillId="0" borderId="61" xfId="47" applyBorder="1" applyAlignment="1">
      <alignment horizontal="center" vertical="center"/>
    </xf>
    <xf numFmtId="0" fontId="2" fillId="0" borderId="62" xfId="47" applyBorder="1" applyAlignment="1">
      <alignment horizontal="center" vertical="center"/>
    </xf>
    <xf numFmtId="0" fontId="2" fillId="0" borderId="42" xfId="47" applyBorder="1" applyAlignment="1">
      <alignment horizontal="center" vertical="center"/>
    </xf>
    <xf numFmtId="0" fontId="2" fillId="31" borderId="50" xfId="47" applyFill="1" applyBorder="1" applyAlignment="1">
      <alignment horizontal="center" vertical="center"/>
    </xf>
    <xf numFmtId="0" fontId="2" fillId="31" borderId="78" xfId="47" applyFill="1" applyBorder="1" applyAlignment="1">
      <alignment horizontal="center" vertical="center"/>
    </xf>
    <xf numFmtId="0" fontId="2" fillId="31" borderId="55" xfId="47" applyFill="1" applyBorder="1" applyAlignment="1">
      <alignment horizontal="center" vertical="center"/>
    </xf>
    <xf numFmtId="0" fontId="2" fillId="31" borderId="44" xfId="47" applyFill="1" applyBorder="1" applyAlignment="1">
      <alignment horizontal="center" vertical="center"/>
    </xf>
    <xf numFmtId="0" fontId="2" fillId="0" borderId="72" xfId="47" applyBorder="1" applyAlignment="1">
      <alignment horizontal="center" vertical="center"/>
    </xf>
    <xf numFmtId="0" fontId="2" fillId="0" borderId="73" xfId="47" applyBorder="1" applyAlignment="1">
      <alignment horizontal="center" vertical="center"/>
    </xf>
    <xf numFmtId="0" fontId="2" fillId="0" borderId="108" xfId="47" applyBorder="1" applyAlignment="1"/>
    <xf numFmtId="0" fontId="2" fillId="0" borderId="109" xfId="47" applyBorder="1" applyAlignment="1"/>
    <xf numFmtId="0" fontId="2" fillId="31" borderId="165" xfId="47" applyFill="1" applyBorder="1" applyAlignment="1">
      <alignment horizontal="center"/>
    </xf>
    <xf numFmtId="0" fontId="2" fillId="31" borderId="166" xfId="47" applyFill="1" applyBorder="1" applyAlignment="1">
      <alignment horizontal="center"/>
    </xf>
    <xf numFmtId="0" fontId="2" fillId="0" borderId="70" xfId="47" applyBorder="1" applyAlignment="1">
      <alignment horizontal="center" vertical="center"/>
    </xf>
    <xf numFmtId="0" fontId="2" fillId="0" borderId="74" xfId="47" applyBorder="1" applyAlignment="1">
      <alignment horizontal="center" vertical="center"/>
    </xf>
    <xf numFmtId="0" fontId="2" fillId="0" borderId="21" xfId="47" applyBorder="1" applyAlignment="1">
      <alignment horizontal="center" vertical="center"/>
    </xf>
    <xf numFmtId="0" fontId="2" fillId="0" borderId="22" xfId="47" applyBorder="1" applyAlignment="1">
      <alignment horizontal="center" vertical="center"/>
    </xf>
    <xf numFmtId="0" fontId="2" fillId="0" borderId="108" xfId="47" applyBorder="1" applyAlignment="1">
      <alignment horizontal="left" vertical="center"/>
    </xf>
    <xf numFmtId="0" fontId="2" fillId="0" borderId="109" xfId="47" applyBorder="1" applyAlignment="1">
      <alignment horizontal="left" vertical="center"/>
    </xf>
    <xf numFmtId="0" fontId="2" fillId="0" borderId="110" xfId="47" applyBorder="1" applyAlignment="1">
      <alignment horizontal="left" vertical="center"/>
    </xf>
    <xf numFmtId="0" fontId="2" fillId="0" borderId="63" xfId="47" applyBorder="1" applyAlignment="1">
      <alignment horizontal="center" vertical="center"/>
    </xf>
    <xf numFmtId="0" fontId="2" fillId="31" borderId="11" xfId="47" applyFill="1" applyBorder="1" applyAlignment="1">
      <alignment horizontal="center" vertical="center"/>
    </xf>
    <xf numFmtId="0" fontId="2" fillId="31" borderId="47" xfId="47" applyFill="1" applyBorder="1" applyAlignment="1">
      <alignment horizontal="center" vertical="center"/>
    </xf>
    <xf numFmtId="0" fontId="2" fillId="31" borderId="12" xfId="47" applyFill="1" applyBorder="1" applyAlignment="1">
      <alignment horizontal="center" vertical="center"/>
    </xf>
    <xf numFmtId="0" fontId="2" fillId="31" borderId="67" xfId="47" applyFill="1" applyBorder="1" applyAlignment="1">
      <alignment horizontal="center" vertical="center"/>
    </xf>
    <xf numFmtId="0" fontId="2" fillId="0" borderId="65" xfId="47" applyBorder="1" applyAlignment="1">
      <alignment horizontal="center" vertical="center"/>
    </xf>
    <xf numFmtId="0" fontId="2" fillId="0" borderId="66" xfId="47" applyBorder="1" applyAlignment="1">
      <alignment horizontal="center" vertical="center"/>
    </xf>
    <xf numFmtId="0" fontId="2" fillId="0" borderId="67" xfId="47" applyBorder="1" applyAlignment="1"/>
    <xf numFmtId="0" fontId="2" fillId="0" borderId="68" xfId="47" applyBorder="1" applyAlignment="1"/>
    <xf numFmtId="0" fontId="2" fillId="31" borderId="67" xfId="47" applyFill="1" applyBorder="1" applyAlignment="1">
      <alignment horizontal="center"/>
    </xf>
    <xf numFmtId="0" fontId="2" fillId="31" borderId="69" xfId="47" applyFill="1" applyBorder="1" applyAlignment="1">
      <alignment horizontal="center"/>
    </xf>
    <xf numFmtId="0" fontId="2" fillId="0" borderId="67" xfId="47" applyBorder="1" applyAlignment="1">
      <alignment horizontal="left" vertical="center"/>
    </xf>
    <xf numFmtId="0" fontId="2" fillId="0" borderId="68" xfId="47" applyBorder="1" applyAlignment="1">
      <alignment horizontal="left" vertical="center"/>
    </xf>
    <xf numFmtId="0" fontId="2" fillId="0" borderId="69" xfId="47" applyBorder="1" applyAlignment="1">
      <alignment horizontal="left" vertical="center"/>
    </xf>
    <xf numFmtId="0" fontId="43" fillId="0" borderId="101" xfId="47" applyFont="1" applyBorder="1" applyAlignment="1">
      <alignment horizontal="center" vertical="center" wrapText="1" shrinkToFit="1"/>
    </xf>
    <xf numFmtId="0" fontId="43" fillId="0" borderId="132" xfId="47" applyFont="1" applyBorder="1" applyAlignment="1">
      <alignment horizontal="center" vertical="center" wrapText="1" shrinkToFit="1"/>
    </xf>
    <xf numFmtId="0" fontId="43" fillId="0" borderId="77" xfId="47" applyFont="1" applyBorder="1" applyAlignment="1">
      <alignment horizontal="center" vertical="center" wrapText="1" shrinkToFit="1"/>
    </xf>
    <xf numFmtId="0" fontId="43" fillId="0" borderId="79" xfId="47" applyFont="1" applyBorder="1" applyAlignment="1">
      <alignment horizontal="center" vertical="center" wrapText="1" shrinkToFit="1"/>
    </xf>
    <xf numFmtId="0" fontId="2" fillId="0" borderId="131" xfId="47" applyBorder="1" applyAlignment="1">
      <alignment horizontal="center" vertical="center"/>
    </xf>
    <xf numFmtId="0" fontId="2" fillId="0" borderId="102" xfId="47" applyBorder="1" applyAlignment="1">
      <alignment horizontal="center" vertical="center"/>
    </xf>
    <xf numFmtId="0" fontId="0" fillId="0" borderId="131" xfId="47" applyFont="1" applyBorder="1" applyAlignment="1">
      <alignment horizontal="center" vertical="center"/>
    </xf>
    <xf numFmtId="0" fontId="0" fillId="0" borderId="102" xfId="47" applyFont="1" applyBorder="1" applyAlignment="1">
      <alignment horizontal="center" vertical="center"/>
    </xf>
    <xf numFmtId="0" fontId="0" fillId="0" borderId="103" xfId="47" applyFont="1" applyBorder="1" applyAlignment="1">
      <alignment horizontal="center" vertical="center"/>
    </xf>
    <xf numFmtId="0" fontId="0" fillId="0" borderId="75" xfId="47" applyFont="1" applyBorder="1" applyAlignment="1">
      <alignment horizontal="center" vertical="center"/>
    </xf>
    <xf numFmtId="0" fontId="0" fillId="0" borderId="10" xfId="47" applyFont="1" applyBorder="1" applyAlignment="1">
      <alignment horizontal="center" vertical="center"/>
    </xf>
    <xf numFmtId="0" fontId="0" fillId="0" borderId="76" xfId="47" applyFont="1" applyBorder="1" applyAlignment="1">
      <alignment horizontal="center" vertical="center"/>
    </xf>
    <xf numFmtId="0" fontId="2" fillId="0" borderId="103" xfId="47" applyBorder="1" applyAlignment="1">
      <alignment horizontal="center" vertical="center"/>
    </xf>
    <xf numFmtId="0" fontId="2" fillId="0" borderId="75" xfId="47" applyBorder="1" applyAlignment="1">
      <alignment horizontal="center" vertical="center"/>
    </xf>
    <xf numFmtId="0" fontId="2" fillId="0" borderId="10" xfId="47" applyBorder="1" applyAlignment="1">
      <alignment horizontal="center" vertical="center"/>
    </xf>
    <xf numFmtId="0" fontId="2" fillId="0" borderId="76" xfId="47" applyBorder="1" applyAlignment="1">
      <alignment horizontal="center" vertical="center"/>
    </xf>
    <xf numFmtId="0" fontId="0" fillId="0" borderId="107"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0" fillId="0" borderId="87"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0" fillId="0" borderId="89" xfId="0" applyNumberFormat="1" applyFill="1" applyBorder="1" applyAlignment="1">
      <alignment horizontal="center" vertical="center"/>
    </xf>
    <xf numFmtId="0" fontId="0" fillId="0" borderId="128"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0" fillId="0" borderId="32" xfId="0" applyNumberFormat="1" applyFill="1" applyBorder="1" applyAlignment="1">
      <alignment horizontal="center" vertical="center"/>
    </xf>
    <xf numFmtId="0" fontId="0" fillId="0" borderId="95" xfId="0" applyNumberFormat="1" applyFill="1" applyBorder="1" applyAlignment="1">
      <alignment horizontal="center" vertical="center"/>
    </xf>
    <xf numFmtId="0" fontId="0" fillId="0" borderId="88" xfId="0" applyNumberFormat="1" applyFill="1" applyBorder="1" applyAlignment="1" applyProtection="1">
      <alignment horizontal="center" vertical="center"/>
    </xf>
    <xf numFmtId="0" fontId="0" fillId="0" borderId="28" xfId="0" applyNumberFormat="1" applyFill="1" applyBorder="1" applyAlignment="1" applyProtection="1">
      <alignment horizontal="center" vertical="center"/>
    </xf>
    <xf numFmtId="0" fontId="0" fillId="30" borderId="28" xfId="0" applyNumberFormat="1" applyFill="1" applyBorder="1" applyAlignment="1">
      <alignment horizontal="center" vertical="center"/>
    </xf>
    <xf numFmtId="0" fontId="0" fillId="30" borderId="89" xfId="0" applyNumberFormat="1" applyFill="1" applyBorder="1" applyAlignment="1">
      <alignment horizontal="center" vertical="center"/>
    </xf>
    <xf numFmtId="0" fontId="0" fillId="30" borderId="107" xfId="0" applyNumberFormat="1" applyFill="1" applyBorder="1" applyAlignment="1">
      <alignment horizontal="center" vertical="center"/>
    </xf>
    <xf numFmtId="0" fontId="0" fillId="30" borderId="90" xfId="0" applyNumberFormat="1" applyFill="1" applyBorder="1" applyAlignment="1">
      <alignment horizontal="center" vertical="center"/>
    </xf>
    <xf numFmtId="0" fontId="0" fillId="0" borderId="159" xfId="0" applyNumberFormat="1" applyFill="1" applyBorder="1" applyAlignment="1">
      <alignment horizontal="center" vertical="center"/>
    </xf>
    <xf numFmtId="0" fontId="0" fillId="0" borderId="155" xfId="0" applyNumberFormat="1" applyFill="1" applyBorder="1" applyAlignment="1">
      <alignment horizontal="center" vertical="center"/>
    </xf>
    <xf numFmtId="0" fontId="0" fillId="0" borderId="156" xfId="0" applyNumberFormat="1" applyFill="1" applyBorder="1" applyAlignment="1">
      <alignment horizontal="center" vertical="center"/>
    </xf>
    <xf numFmtId="0" fontId="0" fillId="0" borderId="154"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5" fillId="24" borderId="50" xfId="0" applyFont="1" applyFill="1" applyBorder="1" applyAlignment="1">
      <alignment horizontal="center" vertical="center" wrapText="1" shrinkToFit="1"/>
    </xf>
    <xf numFmtId="0" fontId="5" fillId="24" borderId="51" xfId="0" applyFont="1" applyFill="1" applyBorder="1" applyAlignment="1">
      <alignment horizontal="center" vertical="center" shrinkToFit="1"/>
    </xf>
    <xf numFmtId="0" fontId="5" fillId="24" borderId="52" xfId="0" applyFont="1" applyFill="1" applyBorder="1" applyAlignment="1">
      <alignment horizontal="center" vertical="center" shrinkToFit="1"/>
    </xf>
    <xf numFmtId="0" fontId="5" fillId="24" borderId="55" xfId="0" applyFont="1" applyFill="1" applyBorder="1" applyAlignment="1">
      <alignment horizontal="center" vertical="center" shrinkToFit="1"/>
    </xf>
    <xf numFmtId="0" fontId="5" fillId="24" borderId="43" xfId="0" applyFont="1" applyFill="1" applyBorder="1" applyAlignment="1">
      <alignment horizontal="center" vertical="center" shrinkToFit="1"/>
    </xf>
    <xf numFmtId="0" fontId="5" fillId="24" borderId="56" xfId="0" applyFont="1" applyFill="1" applyBorder="1" applyAlignment="1">
      <alignment horizontal="center" vertical="center" shrinkToFit="1"/>
    </xf>
    <xf numFmtId="0" fontId="5" fillId="0" borderId="13" xfId="47" applyFont="1" applyFill="1" applyBorder="1" applyAlignment="1">
      <alignment horizontal="center" vertical="center"/>
    </xf>
    <xf numFmtId="0" fontId="2" fillId="0" borderId="13" xfId="47" applyFill="1" applyBorder="1" applyAlignment="1">
      <alignment horizontal="center" vertical="center"/>
    </xf>
    <xf numFmtId="0" fontId="5" fillId="24" borderId="13" xfId="47" applyFont="1" applyFill="1" applyBorder="1" applyAlignment="1">
      <alignment horizontal="center" vertical="center"/>
    </xf>
    <xf numFmtId="0" fontId="2" fillId="24" borderId="13" xfId="47" applyFill="1" applyBorder="1" applyAlignment="1">
      <alignment horizontal="center" vertical="center"/>
    </xf>
    <xf numFmtId="0" fontId="0" fillId="30" borderId="105" xfId="0" applyNumberFormat="1" applyFill="1" applyBorder="1" applyAlignment="1">
      <alignment horizontal="center" vertical="center"/>
    </xf>
    <xf numFmtId="0" fontId="0" fillId="30" borderId="84" xfId="0" applyNumberFormat="1" applyFill="1" applyBorder="1" applyAlignment="1">
      <alignment horizontal="center" vertical="center"/>
    </xf>
    <xf numFmtId="0" fontId="0" fillId="30" borderId="38" xfId="0" applyNumberFormat="1" applyFill="1" applyBorder="1" applyAlignment="1">
      <alignment horizontal="center" vertical="center"/>
    </xf>
    <xf numFmtId="0" fontId="0" fillId="30" borderId="83" xfId="0" applyNumberFormat="1" applyFill="1" applyBorder="1" applyAlignment="1">
      <alignment horizontal="center" vertical="center"/>
    </xf>
    <xf numFmtId="49" fontId="0" fillId="0" borderId="90" xfId="0" applyNumberFormat="1" applyFill="1" applyBorder="1" applyAlignment="1">
      <alignment horizontal="center" vertical="center"/>
    </xf>
    <xf numFmtId="49" fontId="0" fillId="0" borderId="28" xfId="0" applyNumberFormat="1" applyFill="1" applyBorder="1" applyAlignment="1">
      <alignment horizontal="center" vertical="center"/>
    </xf>
    <xf numFmtId="49" fontId="0" fillId="0" borderId="89" xfId="0" applyNumberFormat="1" applyFill="1" applyBorder="1" applyAlignment="1">
      <alignment horizontal="center" vertical="center"/>
    </xf>
    <xf numFmtId="49" fontId="0" fillId="0" borderId="90" xfId="0" applyNumberFormat="1" applyFill="1" applyBorder="1" applyAlignment="1"/>
    <xf numFmtId="49" fontId="0" fillId="0" borderId="28" xfId="0" applyNumberFormat="1" applyFill="1" applyBorder="1" applyAlignment="1"/>
    <xf numFmtId="49" fontId="0" fillId="0" borderId="28" xfId="0" applyNumberFormat="1" applyFill="1" applyBorder="1" applyAlignment="1">
      <alignment horizontal="left" vertical="center"/>
    </xf>
    <xf numFmtId="49" fontId="0" fillId="0" borderId="89" xfId="0" applyNumberFormat="1" applyFill="1" applyBorder="1" applyAlignment="1">
      <alignment horizontal="left" vertical="center"/>
    </xf>
    <xf numFmtId="49" fontId="0" fillId="0" borderId="91" xfId="0" applyNumberFormat="1" applyFill="1" applyBorder="1" applyAlignment="1"/>
    <xf numFmtId="0" fontId="0" fillId="0" borderId="88" xfId="0" applyNumberFormat="1" applyFill="1" applyBorder="1" applyAlignment="1">
      <alignment horizontal="center" vertical="center"/>
    </xf>
    <xf numFmtId="0" fontId="0" fillId="0" borderId="30" xfId="0" applyNumberFormat="1" applyFill="1" applyBorder="1" applyAlignment="1">
      <alignment horizontal="center" vertical="center"/>
    </xf>
    <xf numFmtId="0" fontId="0" fillId="0" borderId="31" xfId="0" applyNumberFormat="1" applyFill="1" applyBorder="1" applyAlignment="1">
      <alignment horizontal="center" vertical="center"/>
    </xf>
    <xf numFmtId="0" fontId="38" fillId="24" borderId="143" xfId="0" applyFont="1" applyFill="1" applyBorder="1" applyAlignment="1">
      <alignment horizontal="center" vertical="center"/>
    </xf>
    <xf numFmtId="0" fontId="38" fillId="24" borderId="144" xfId="0" applyFont="1" applyFill="1" applyBorder="1" applyAlignment="1">
      <alignment horizontal="center" vertical="center"/>
    </xf>
    <xf numFmtId="0" fontId="38" fillId="24" borderId="145" xfId="0" applyFont="1" applyFill="1" applyBorder="1" applyAlignment="1">
      <alignment horizontal="center" vertical="center"/>
    </xf>
    <xf numFmtId="0" fontId="38" fillId="24" borderId="146" xfId="0" applyFont="1" applyFill="1" applyBorder="1" applyAlignment="1">
      <alignment horizontal="center" vertical="center"/>
    </xf>
    <xf numFmtId="0" fontId="38" fillId="24" borderId="0" xfId="0" applyFont="1" applyFill="1" applyBorder="1" applyAlignment="1">
      <alignment horizontal="center" vertical="center"/>
    </xf>
    <xf numFmtId="0" fontId="38" fillId="24" borderId="147" xfId="0" applyFont="1" applyFill="1" applyBorder="1" applyAlignment="1">
      <alignment horizontal="center" vertical="center"/>
    </xf>
    <xf numFmtId="0" fontId="38" fillId="24" borderId="148" xfId="0" applyFont="1" applyFill="1" applyBorder="1" applyAlignment="1">
      <alignment horizontal="center" vertical="center"/>
    </xf>
    <xf numFmtId="0" fontId="38" fillId="24" borderId="149" xfId="0" applyFont="1" applyFill="1" applyBorder="1" applyAlignment="1">
      <alignment horizontal="center" vertical="center"/>
    </xf>
    <xf numFmtId="0" fontId="38" fillId="24" borderId="150" xfId="0" applyFont="1" applyFill="1" applyBorder="1" applyAlignment="1">
      <alignment horizontal="center" vertical="center"/>
    </xf>
    <xf numFmtId="0" fontId="1" fillId="33" borderId="0" xfId="0" applyFont="1" applyFill="1" applyAlignment="1">
      <alignment horizontal="center"/>
    </xf>
    <xf numFmtId="0" fontId="1" fillId="33" borderId="138" xfId="0" applyFont="1" applyFill="1" applyBorder="1" applyAlignment="1">
      <alignment horizontal="center"/>
    </xf>
    <xf numFmtId="0" fontId="0" fillId="0" borderId="97" xfId="0" applyNumberFormat="1" applyFill="1" applyBorder="1" applyAlignment="1">
      <alignment horizontal="center" vertical="center"/>
    </xf>
    <xf numFmtId="0" fontId="0" fillId="0" borderId="94" xfId="0" applyNumberFormat="1" applyFill="1" applyBorder="1" applyAlignment="1">
      <alignment horizontal="center" vertical="center"/>
    </xf>
    <xf numFmtId="49" fontId="0" fillId="0" borderId="32" xfId="0" applyNumberFormat="1" applyFill="1" applyBorder="1" applyAlignment="1">
      <alignment horizontal="left" vertical="center"/>
    </xf>
    <xf numFmtId="49" fontId="0" fillId="0" borderId="95" xfId="0" applyNumberFormat="1" applyFill="1" applyBorder="1" applyAlignment="1">
      <alignment horizontal="left" vertical="center"/>
    </xf>
    <xf numFmtId="49" fontId="0" fillId="0" borderId="96" xfId="0" applyNumberFormat="1" applyFill="1" applyBorder="1" applyAlignment="1"/>
    <xf numFmtId="49" fontId="0" fillId="0" borderId="32" xfId="0" applyNumberFormat="1" applyFill="1" applyBorder="1" applyAlignment="1"/>
    <xf numFmtId="49" fontId="0" fillId="0" borderId="97" xfId="0" applyNumberFormat="1" applyFill="1" applyBorder="1" applyAlignment="1"/>
    <xf numFmtId="0" fontId="0" fillId="24" borderId="29" xfId="0" applyFill="1" applyBorder="1" applyAlignment="1"/>
    <xf numFmtId="0" fontId="0" fillId="24" borderId="95" xfId="0" applyFill="1" applyBorder="1" applyAlignment="1"/>
    <xf numFmtId="49" fontId="0" fillId="0" borderId="96" xfId="0" applyNumberFormat="1" applyFill="1" applyBorder="1" applyAlignment="1">
      <alignment horizontal="center" vertical="center"/>
    </xf>
    <xf numFmtId="49" fontId="0" fillId="0" borderId="32" xfId="0" applyNumberFormat="1" applyFill="1" applyBorder="1" applyAlignment="1">
      <alignment horizontal="center" vertical="center"/>
    </xf>
    <xf numFmtId="49" fontId="0" fillId="0" borderId="95" xfId="0" applyNumberFormat="1" applyFill="1" applyBorder="1" applyAlignment="1">
      <alignment horizontal="center" vertical="center"/>
    </xf>
    <xf numFmtId="0" fontId="0" fillId="24" borderId="25" xfId="0" applyFill="1" applyBorder="1" applyAlignment="1"/>
    <xf numFmtId="0" fontId="0" fillId="24" borderId="89" xfId="0" applyFill="1" applyBorder="1" applyAlignment="1"/>
    <xf numFmtId="0" fontId="0" fillId="0" borderId="140" xfId="0" applyNumberFormat="1" applyFill="1" applyBorder="1" applyAlignment="1">
      <alignment horizontal="center" vertical="center"/>
    </xf>
    <xf numFmtId="0" fontId="2" fillId="0" borderId="107" xfId="47" applyNumberFormat="1" applyFill="1" applyBorder="1" applyAlignment="1">
      <alignment horizontal="center" vertical="center"/>
    </xf>
    <xf numFmtId="0" fontId="2" fillId="0" borderId="87" xfId="47" applyNumberFormat="1" applyFill="1" applyBorder="1" applyAlignment="1">
      <alignment horizontal="center" vertical="center"/>
    </xf>
    <xf numFmtId="0" fontId="0" fillId="0" borderId="90" xfId="0" applyNumberFormat="1" applyFill="1" applyBorder="1" applyAlignment="1" applyProtection="1">
      <alignment horizontal="center" vertical="center"/>
    </xf>
    <xf numFmtId="0" fontId="0" fillId="0" borderId="157" xfId="0" applyNumberFormat="1" applyFill="1" applyBorder="1" applyAlignment="1">
      <alignment horizontal="center" vertical="center"/>
    </xf>
    <xf numFmtId="0" fontId="0" fillId="0" borderId="158" xfId="0" applyNumberFormat="1" applyFill="1" applyBorder="1" applyAlignment="1">
      <alignment horizontal="center" vertical="center"/>
    </xf>
    <xf numFmtId="0" fontId="2" fillId="0" borderId="159" xfId="47" applyNumberFormat="1" applyFill="1" applyBorder="1" applyAlignment="1">
      <alignment horizontal="center" vertical="center"/>
    </xf>
    <xf numFmtId="0" fontId="2" fillId="0" borderId="160" xfId="47" applyNumberFormat="1" applyFill="1" applyBorder="1" applyAlignment="1">
      <alignment horizontal="center" vertical="center"/>
    </xf>
    <xf numFmtId="49" fontId="0" fillId="0" borderId="156" xfId="0" applyNumberFormat="1" applyFill="1" applyBorder="1" applyAlignment="1">
      <alignment horizontal="left" vertical="center"/>
    </xf>
    <xf numFmtId="49" fontId="0" fillId="0" borderId="154" xfId="0" applyNumberFormat="1" applyFill="1" applyBorder="1" applyAlignment="1">
      <alignment horizontal="left" vertical="center"/>
    </xf>
    <xf numFmtId="49" fontId="0" fillId="0" borderId="155" xfId="0" applyNumberFormat="1" applyFill="1" applyBorder="1" applyAlignment="1"/>
    <xf numFmtId="49" fontId="0" fillId="0" borderId="156" xfId="0" applyNumberFormat="1" applyFill="1" applyBorder="1" applyAlignment="1"/>
    <xf numFmtId="49" fontId="0" fillId="0" borderId="157" xfId="0" applyNumberFormat="1" applyFill="1" applyBorder="1" applyAlignment="1"/>
    <xf numFmtId="0" fontId="0" fillId="30" borderId="27" xfId="0" applyNumberFormat="1" applyFill="1" applyBorder="1" applyAlignment="1">
      <alignment horizontal="center" vertical="center"/>
    </xf>
    <xf numFmtId="0" fontId="0" fillId="24" borderId="153" xfId="0" applyFill="1" applyBorder="1" applyAlignment="1"/>
    <xf numFmtId="0" fontId="0" fillId="24" borderId="154" xfId="0" applyFill="1" applyBorder="1" applyAlignment="1"/>
    <xf numFmtId="49" fontId="0" fillId="0" borderId="155" xfId="0" applyNumberFormat="1" applyFill="1" applyBorder="1" applyAlignment="1">
      <alignment horizontal="center" vertical="center"/>
    </xf>
    <xf numFmtId="49" fontId="0" fillId="0" borderId="156" xfId="0" applyNumberFormat="1" applyFill="1" applyBorder="1" applyAlignment="1">
      <alignment horizontal="center" vertical="center"/>
    </xf>
    <xf numFmtId="49" fontId="0" fillId="0" borderId="154" xfId="0" applyNumberFormat="1" applyFill="1" applyBorder="1" applyAlignment="1">
      <alignment horizontal="center" vertical="center"/>
    </xf>
    <xf numFmtId="0" fontId="2" fillId="30" borderId="107" xfId="47" applyNumberFormat="1" applyFill="1" applyBorder="1" applyAlignment="1">
      <alignment horizontal="center" vertical="center"/>
    </xf>
    <xf numFmtId="0" fontId="2" fillId="30" borderId="87" xfId="47" applyNumberFormat="1" applyFill="1" applyBorder="1" applyAlignment="1">
      <alignment horizontal="center" vertical="center"/>
    </xf>
    <xf numFmtId="0" fontId="0" fillId="30" borderId="91" xfId="0" applyNumberFormat="1" applyFill="1" applyBorder="1" applyAlignment="1">
      <alignment horizontal="center" vertical="center"/>
    </xf>
    <xf numFmtId="0" fontId="0" fillId="30" borderId="88" xfId="0" applyNumberFormat="1" applyFill="1" applyBorder="1" applyAlignment="1">
      <alignment horizontal="center" vertical="center"/>
    </xf>
    <xf numFmtId="49" fontId="0" fillId="30" borderId="107" xfId="0" applyNumberFormat="1" applyFill="1" applyBorder="1" applyAlignment="1">
      <alignment horizontal="center" vertical="center"/>
    </xf>
    <xf numFmtId="49" fontId="0" fillId="30" borderId="87" xfId="0" applyNumberFormat="1" applyFill="1" applyBorder="1" applyAlignment="1">
      <alignment horizontal="center" vertical="center"/>
    </xf>
    <xf numFmtId="0" fontId="0" fillId="0" borderId="160" xfId="0" applyNumberFormat="1" applyFill="1" applyBorder="1" applyAlignment="1">
      <alignment horizontal="center" vertical="center"/>
    </xf>
    <xf numFmtId="0" fontId="0" fillId="0" borderId="162" xfId="0" applyNumberFormat="1" applyFill="1" applyBorder="1" applyAlignment="1">
      <alignment horizontal="center" vertical="center"/>
    </xf>
    <xf numFmtId="0" fontId="0" fillId="0" borderId="161" xfId="0" applyNumberFormat="1" applyFill="1" applyBorder="1" applyAlignment="1">
      <alignment horizontal="center" vertical="center"/>
    </xf>
    <xf numFmtId="0" fontId="0" fillId="30" borderId="25" xfId="0" applyFill="1" applyBorder="1" applyAlignment="1"/>
    <xf numFmtId="0" fontId="0" fillId="30" borderId="89" xfId="0" applyFill="1" applyBorder="1" applyAlignment="1"/>
    <xf numFmtId="49" fontId="0" fillId="30" borderId="90" xfId="0" applyNumberFormat="1" applyFill="1" applyBorder="1" applyAlignment="1">
      <alignment horizontal="center" vertical="center"/>
    </xf>
    <xf numFmtId="49" fontId="0" fillId="30" borderId="28" xfId="0" applyNumberFormat="1" applyFill="1" applyBorder="1" applyAlignment="1">
      <alignment horizontal="center" vertical="center"/>
    </xf>
    <xf numFmtId="49" fontId="0" fillId="30" borderId="89" xfId="0" applyNumberFormat="1" applyFill="1" applyBorder="1" applyAlignment="1">
      <alignment horizontal="center" vertical="center"/>
    </xf>
    <xf numFmtId="49" fontId="0" fillId="30" borderId="90" xfId="0" applyNumberFormat="1" applyFill="1" applyBorder="1" applyAlignment="1"/>
    <xf numFmtId="49" fontId="0" fillId="30" borderId="28" xfId="0" applyNumberFormat="1" applyFill="1" applyBorder="1" applyAlignment="1"/>
    <xf numFmtId="49" fontId="0" fillId="30" borderId="28" xfId="0" applyNumberFormat="1" applyFill="1" applyBorder="1" applyAlignment="1">
      <alignment horizontal="left" vertical="center"/>
    </xf>
    <xf numFmtId="49" fontId="0" fillId="30" borderId="89" xfId="0" applyNumberFormat="1" applyFill="1" applyBorder="1" applyAlignment="1">
      <alignment horizontal="left" vertical="center"/>
    </xf>
    <xf numFmtId="49" fontId="0" fillId="30" borderId="91" xfId="0" applyNumberFormat="1" applyFill="1" applyBorder="1" applyAlignment="1"/>
    <xf numFmtId="49" fontId="0" fillId="30" borderId="26" xfId="0" applyNumberFormat="1" applyFill="1" applyBorder="1" applyAlignment="1">
      <alignment horizontal="center" vertical="center"/>
    </xf>
    <xf numFmtId="0" fontId="0" fillId="30" borderId="26" xfId="0" applyNumberFormat="1" applyFill="1" applyBorder="1" applyAlignment="1">
      <alignment horizontal="center" vertical="center"/>
    </xf>
    <xf numFmtId="0" fontId="0" fillId="30" borderId="87" xfId="0" applyNumberFormat="1" applyFill="1" applyBorder="1" applyAlignment="1">
      <alignment horizontal="center" vertical="center"/>
    </xf>
    <xf numFmtId="176" fontId="0" fillId="30" borderId="152" xfId="0" applyNumberFormat="1" applyFill="1" applyBorder="1" applyAlignment="1">
      <alignment horizontal="center" vertical="center"/>
    </xf>
    <xf numFmtId="0" fontId="0" fillId="30" borderId="37" xfId="0" applyNumberFormat="1" applyFill="1" applyBorder="1" applyAlignment="1">
      <alignment horizontal="center" vertical="center"/>
    </xf>
    <xf numFmtId="0" fontId="0" fillId="30" borderId="85" xfId="0" applyNumberFormat="1" applyFill="1" applyBorder="1" applyAlignment="1">
      <alignment horizontal="center" vertical="center"/>
    </xf>
    <xf numFmtId="0" fontId="0" fillId="30" borderId="82" xfId="0" applyNumberFormat="1" applyFill="1" applyBorder="1" applyAlignment="1">
      <alignment horizontal="center" vertical="center"/>
    </xf>
    <xf numFmtId="0" fontId="0" fillId="30" borderId="81" xfId="0" applyNumberFormat="1" applyFill="1" applyBorder="1" applyAlignment="1">
      <alignment horizontal="center" vertical="center"/>
    </xf>
    <xf numFmtId="49" fontId="0" fillId="30" borderId="105" xfId="0" applyNumberFormat="1" applyFill="1" applyBorder="1" applyAlignment="1">
      <alignment horizontal="center" vertical="center"/>
    </xf>
    <xf numFmtId="49" fontId="0" fillId="30" borderId="81" xfId="0" applyNumberFormat="1" applyFill="1" applyBorder="1" applyAlignment="1">
      <alignment horizontal="center" vertical="center"/>
    </xf>
    <xf numFmtId="176" fontId="0" fillId="30" borderId="151" xfId="0" applyNumberFormat="1" applyFill="1" applyBorder="1" applyAlignment="1">
      <alignment horizontal="center" vertical="center"/>
    </xf>
    <xf numFmtId="0" fontId="2" fillId="30" borderId="105" xfId="47" applyNumberFormat="1" applyFill="1" applyBorder="1" applyAlignment="1">
      <alignment horizontal="center" vertical="center"/>
    </xf>
    <xf numFmtId="0" fontId="2" fillId="30" borderId="81" xfId="47" applyNumberFormat="1" applyFill="1" applyBorder="1" applyAlignment="1">
      <alignment horizontal="center" vertical="center"/>
    </xf>
    <xf numFmtId="49" fontId="0" fillId="30" borderId="38" xfId="0" applyNumberFormat="1" applyFill="1" applyBorder="1" applyAlignment="1">
      <alignment horizontal="left" vertical="center"/>
    </xf>
    <xf numFmtId="49" fontId="0" fillId="30" borderId="83" xfId="0" applyNumberFormat="1" applyFill="1" applyBorder="1" applyAlignment="1">
      <alignment horizontal="left" vertical="center"/>
    </xf>
    <xf numFmtId="49" fontId="0" fillId="30" borderId="84" xfId="0" applyNumberFormat="1" applyFill="1" applyBorder="1" applyAlignment="1">
      <alignment horizontal="left" vertical="center"/>
    </xf>
    <xf numFmtId="49" fontId="0" fillId="30" borderId="85" xfId="0" applyNumberFormat="1" applyFill="1" applyBorder="1" applyAlignment="1">
      <alignment horizontal="left" vertical="center"/>
    </xf>
    <xf numFmtId="49" fontId="0" fillId="30" borderId="36" xfId="0" applyNumberFormat="1" applyFill="1" applyBorder="1" applyAlignment="1">
      <alignment horizontal="center" vertical="center"/>
    </xf>
    <xf numFmtId="0" fontId="0" fillId="30" borderId="35" xfId="0" applyFill="1" applyBorder="1" applyAlignment="1"/>
    <xf numFmtId="0" fontId="0" fillId="30" borderId="83" xfId="0" applyFill="1" applyBorder="1" applyAlignment="1"/>
    <xf numFmtId="49" fontId="0" fillId="30" borderId="84" xfId="0" applyNumberFormat="1" applyFill="1" applyBorder="1" applyAlignment="1">
      <alignment horizontal="center" vertical="center"/>
    </xf>
    <xf numFmtId="49" fontId="0" fillId="30" borderId="38" xfId="0" applyNumberFormat="1" applyFill="1" applyBorder="1" applyAlignment="1">
      <alignment horizontal="center" vertical="center"/>
    </xf>
    <xf numFmtId="49" fontId="0" fillId="30" borderId="83" xfId="0" applyNumberFormat="1" applyFill="1" applyBorder="1" applyAlignment="1">
      <alignment horizontal="center" vertical="center"/>
    </xf>
    <xf numFmtId="0" fontId="0" fillId="24" borderId="11" xfId="47" applyFont="1" applyFill="1" applyBorder="1" applyAlignment="1">
      <alignment horizontal="center" vertical="center"/>
    </xf>
    <xf numFmtId="0" fontId="2" fillId="24" borderId="11" xfId="47" applyFill="1" applyBorder="1" applyAlignment="1">
      <alignment horizontal="center" vertical="center"/>
    </xf>
    <xf numFmtId="0" fontId="5" fillId="24" borderId="122" xfId="47" applyFont="1" applyFill="1" applyBorder="1" applyAlignment="1">
      <alignment horizontal="center" vertical="center"/>
    </xf>
    <xf numFmtId="0" fontId="5" fillId="24" borderId="121" xfId="47" applyFont="1" applyFill="1" applyBorder="1" applyAlignment="1">
      <alignment horizontal="center" vertical="center"/>
    </xf>
    <xf numFmtId="0" fontId="2" fillId="24" borderId="46" xfId="47" applyFill="1" applyBorder="1" applyAlignment="1"/>
    <xf numFmtId="0" fontId="2" fillId="24" borderId="121" xfId="47" applyFill="1" applyBorder="1" applyAlignment="1"/>
    <xf numFmtId="0" fontId="0" fillId="30" borderId="36" xfId="0" applyNumberFormat="1" applyFill="1" applyBorder="1" applyAlignment="1">
      <alignment horizontal="center" vertical="center"/>
    </xf>
    <xf numFmtId="0" fontId="2" fillId="24" borderId="47" xfId="47" applyFill="1" applyBorder="1" applyAlignment="1">
      <alignment horizontal="center" vertical="center"/>
    </xf>
    <xf numFmtId="0" fontId="2" fillId="24" borderId="48" xfId="47" applyFill="1" applyBorder="1" applyAlignment="1">
      <alignment horizontal="center" vertical="center"/>
    </xf>
    <xf numFmtId="0" fontId="2" fillId="24" borderId="49" xfId="47" applyFill="1" applyBorder="1" applyAlignment="1">
      <alignment horizontal="center" vertical="center"/>
    </xf>
    <xf numFmtId="0" fontId="5" fillId="24" borderId="51" xfId="0" applyFont="1" applyFill="1" applyBorder="1" applyAlignment="1">
      <alignment horizontal="center" vertical="center" wrapText="1" shrinkToFit="1"/>
    </xf>
    <xf numFmtId="0" fontId="5" fillId="24" borderId="78" xfId="0" applyFont="1" applyFill="1" applyBorder="1" applyAlignment="1">
      <alignment horizontal="center" vertical="center" shrinkToFit="1"/>
    </xf>
    <xf numFmtId="0" fontId="5" fillId="24" borderId="44" xfId="0" applyFont="1" applyFill="1" applyBorder="1" applyAlignment="1">
      <alignment horizontal="center" vertical="center" shrinkToFit="1"/>
    </xf>
    <xf numFmtId="0" fontId="0" fillId="24" borderId="47" xfId="47" applyFont="1" applyFill="1" applyBorder="1" applyAlignment="1">
      <alignment horizontal="center" vertical="center"/>
    </xf>
    <xf numFmtId="0" fontId="0" fillId="24" borderId="98" xfId="0" applyFill="1" applyBorder="1" applyAlignment="1">
      <alignment horizontal="center" vertical="center"/>
    </xf>
    <xf numFmtId="0" fontId="0" fillId="24" borderId="11" xfId="0" applyFill="1" applyBorder="1" applyAlignment="1">
      <alignment horizontal="center" vertical="center"/>
    </xf>
    <xf numFmtId="0" fontId="0" fillId="24" borderId="15" xfId="0" applyFill="1" applyBorder="1" applyAlignment="1">
      <alignment horizontal="center" vertical="center"/>
    </xf>
    <xf numFmtId="0" fontId="0" fillId="24" borderId="13" xfId="0" applyFill="1" applyBorder="1" applyAlignment="1">
      <alignment horizontal="center" vertical="center"/>
    </xf>
    <xf numFmtId="0" fontId="0" fillId="32" borderId="98" xfId="0" applyFill="1" applyBorder="1" applyAlignment="1">
      <alignment horizontal="center" vertical="center"/>
    </xf>
    <xf numFmtId="0" fontId="0" fillId="32" borderId="11" xfId="0" applyFill="1" applyBorder="1" applyAlignment="1">
      <alignment horizontal="center" vertical="center"/>
    </xf>
    <xf numFmtId="0" fontId="0" fillId="32" borderId="15" xfId="0" applyFill="1" applyBorder="1" applyAlignment="1">
      <alignment horizontal="center" vertical="center"/>
    </xf>
    <xf numFmtId="0" fontId="0" fillId="32" borderId="13" xfId="0" applyFill="1" applyBorder="1" applyAlignment="1">
      <alignment horizontal="center" vertical="center"/>
    </xf>
    <xf numFmtId="0" fontId="2" fillId="24" borderId="104" xfId="47" applyFill="1" applyBorder="1" applyAlignment="1">
      <alignment horizontal="center" vertical="center"/>
    </xf>
    <xf numFmtId="0" fontId="2" fillId="24" borderId="40" xfId="47" applyFill="1" applyBorder="1" applyAlignment="1">
      <alignment horizontal="center" vertical="center"/>
    </xf>
    <xf numFmtId="0" fontId="2" fillId="24" borderId="41" xfId="47" applyFill="1" applyBorder="1" applyAlignment="1">
      <alignment horizontal="center" vertical="center"/>
    </xf>
    <xf numFmtId="0" fontId="2" fillId="24" borderId="121" xfId="47" applyFill="1" applyBorder="1" applyAlignment="1">
      <alignment horizontal="center" vertical="center"/>
    </xf>
    <xf numFmtId="0" fontId="5" fillId="0" borderId="121" xfId="47" applyFont="1" applyFill="1" applyBorder="1" applyAlignment="1">
      <alignment horizontal="center" vertical="center"/>
    </xf>
    <xf numFmtId="0" fontId="2" fillId="24" borderId="106" xfId="47" applyFill="1" applyBorder="1" applyAlignment="1">
      <alignment horizontal="center" vertical="center"/>
    </xf>
    <xf numFmtId="0" fontId="0" fillId="24" borderId="11" xfId="0" applyFill="1" applyBorder="1" applyAlignment="1"/>
    <xf numFmtId="0" fontId="0" fillId="24" borderId="99" xfId="0" applyFill="1" applyBorder="1" applyAlignment="1">
      <alignment horizontal="center" vertical="center"/>
    </xf>
    <xf numFmtId="0" fontId="0" fillId="24" borderId="98" xfId="0" applyFill="1" applyBorder="1" applyAlignment="1"/>
    <xf numFmtId="0" fontId="0" fillId="24" borderId="17" xfId="0" applyFill="1" applyBorder="1" applyAlignment="1">
      <alignment horizontal="center" vertical="center"/>
    </xf>
    <xf numFmtId="0" fontId="0" fillId="24" borderId="19" xfId="0" applyFill="1" applyBorder="1" applyAlignment="1">
      <alignment horizontal="center" vertical="center"/>
    </xf>
    <xf numFmtId="0" fontId="0" fillId="24" borderId="15" xfId="0" applyFill="1" applyBorder="1" applyAlignment="1"/>
    <xf numFmtId="0" fontId="0" fillId="24" borderId="100" xfId="0" applyFill="1" applyBorder="1" applyAlignment="1"/>
    <xf numFmtId="0" fontId="0" fillId="24" borderId="13" xfId="0" applyFill="1" applyBorder="1" applyAlignment="1"/>
    <xf numFmtId="0" fontId="0" fillId="24" borderId="98" xfId="0" applyFill="1" applyBorder="1" applyAlignment="1">
      <alignment horizontal="center" vertical="center" wrapText="1"/>
    </xf>
    <xf numFmtId="49" fontId="0" fillId="24" borderId="98"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49" fontId="0" fillId="24" borderId="15" xfId="0" applyNumberFormat="1" applyFill="1" applyBorder="1" applyAlignment="1">
      <alignment horizontal="center" vertical="center"/>
    </xf>
    <xf numFmtId="0" fontId="0" fillId="24" borderId="101" xfId="0" applyFill="1" applyBorder="1" applyAlignment="1">
      <alignment horizontal="center" vertical="center" wrapText="1"/>
    </xf>
    <xf numFmtId="0" fontId="0" fillId="24" borderId="102" xfId="0" applyFill="1" applyBorder="1" applyAlignment="1">
      <alignment horizontal="center" vertical="center"/>
    </xf>
    <xf numFmtId="0" fontId="0" fillId="24" borderId="103" xfId="0" applyFill="1" applyBorder="1" applyAlignment="1">
      <alignment horizontal="center" vertical="center"/>
    </xf>
    <xf numFmtId="0" fontId="0" fillId="24" borderId="53" xfId="0" applyFill="1" applyBorder="1" applyAlignment="1">
      <alignment horizontal="center" vertical="center"/>
    </xf>
    <xf numFmtId="0" fontId="0" fillId="24" borderId="0" xfId="0" applyFill="1" applyBorder="1" applyAlignment="1">
      <alignment horizontal="center" vertical="center"/>
    </xf>
    <xf numFmtId="0" fontId="0" fillId="24" borderId="54" xfId="0" applyFill="1" applyBorder="1" applyAlignment="1">
      <alignment horizontal="center" vertical="center"/>
    </xf>
    <xf numFmtId="0" fontId="0" fillId="24" borderId="77" xfId="0" applyFill="1" applyBorder="1" applyAlignment="1">
      <alignment horizontal="center" vertical="center"/>
    </xf>
    <xf numFmtId="0" fontId="0" fillId="24" borderId="10" xfId="0" applyFill="1" applyBorder="1" applyAlignment="1">
      <alignment horizontal="center" vertical="center"/>
    </xf>
    <xf numFmtId="0" fontId="0" fillId="24" borderId="76" xfId="0" applyFill="1" applyBorder="1" applyAlignment="1">
      <alignment horizontal="center" vertical="center"/>
    </xf>
    <xf numFmtId="0" fontId="0" fillId="24" borderId="47" xfId="0" applyFill="1" applyBorder="1" applyAlignment="1">
      <alignment horizontal="center" vertical="center" wrapText="1" shrinkToFit="1"/>
    </xf>
    <xf numFmtId="0" fontId="0" fillId="24" borderId="48" xfId="0" applyFont="1" applyFill="1" applyBorder="1" applyAlignment="1">
      <alignment horizontal="center" vertical="center" shrinkToFit="1"/>
    </xf>
    <xf numFmtId="0" fontId="0" fillId="24" borderId="49" xfId="0" applyFont="1" applyFill="1" applyBorder="1" applyAlignment="1">
      <alignment horizontal="center" vertical="center" shrinkToFit="1"/>
    </xf>
    <xf numFmtId="31" fontId="0" fillId="24" borderId="11" xfId="0" applyNumberFormat="1" applyFill="1" applyBorder="1" applyAlignment="1">
      <alignment horizontal="center" vertical="center"/>
    </xf>
    <xf numFmtId="0" fontId="0" fillId="32" borderId="11" xfId="0" applyFill="1" applyBorder="1" applyAlignment="1"/>
    <xf numFmtId="0" fontId="0" fillId="0" borderId="105"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36"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2" fillId="0" borderId="105" xfId="47" applyNumberFormat="1" applyFill="1" applyBorder="1" applyAlignment="1">
      <alignment horizontal="center" vertical="center"/>
    </xf>
    <xf numFmtId="0" fontId="2" fillId="0" borderId="81" xfId="47" applyNumberFormat="1" applyFill="1" applyBorder="1" applyAlignment="1">
      <alignment horizontal="center" vertical="center"/>
    </xf>
    <xf numFmtId="176" fontId="0" fillId="0" borderId="152" xfId="0" applyNumberFormat="1" applyFill="1" applyBorder="1" applyAlignment="1">
      <alignment horizontal="center" vertical="center"/>
    </xf>
    <xf numFmtId="0" fontId="0" fillId="0" borderId="11" xfId="0" applyFont="1" applyFill="1" applyBorder="1" applyAlignment="1">
      <alignment horizontal="center" vertical="center"/>
    </xf>
    <xf numFmtId="0" fontId="0" fillId="0" borderId="47" xfId="0" applyNumberFormat="1" applyFont="1" applyFill="1" applyBorder="1" applyAlignment="1">
      <alignment horizontal="center" vertical="center"/>
    </xf>
    <xf numFmtId="0" fontId="0" fillId="0" borderId="48"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xf>
    <xf numFmtId="49" fontId="0" fillId="0" borderId="105" xfId="0" applyNumberFormat="1" applyFill="1" applyBorder="1" applyAlignment="1">
      <alignment horizontal="center" vertical="center"/>
    </xf>
    <xf numFmtId="49" fontId="0" fillId="0" borderId="81" xfId="0" applyNumberFormat="1" applyFill="1" applyBorder="1" applyAlignment="1">
      <alignment horizontal="center" vertical="center"/>
    </xf>
    <xf numFmtId="49" fontId="0" fillId="0" borderId="107" xfId="0" applyNumberFormat="1" applyFill="1" applyBorder="1" applyAlignment="1">
      <alignment horizontal="center" vertical="center"/>
    </xf>
    <xf numFmtId="49" fontId="0" fillId="0" borderId="87" xfId="0" applyNumberFormat="1" applyFill="1" applyBorder="1" applyAlignment="1">
      <alignment horizontal="center" vertical="center"/>
    </xf>
    <xf numFmtId="49" fontId="0" fillId="24" borderId="97" xfId="0" applyNumberFormat="1" applyFill="1" applyBorder="1" applyAlignment="1">
      <alignment horizontal="left" vertical="center" shrinkToFit="1"/>
    </xf>
    <xf numFmtId="49" fontId="0" fillId="24" borderId="30" xfId="0" applyNumberFormat="1" applyFill="1" applyBorder="1" applyAlignment="1">
      <alignment horizontal="left" vertical="center" shrinkToFit="1"/>
    </xf>
    <xf numFmtId="49" fontId="0" fillId="24" borderId="93" xfId="0" applyNumberFormat="1" applyFill="1" applyBorder="1" applyAlignment="1">
      <alignment horizontal="left" vertical="center" shrinkToFit="1"/>
    </xf>
    <xf numFmtId="49" fontId="0" fillId="24" borderId="91" xfId="0" applyNumberFormat="1" applyFill="1" applyBorder="1" applyAlignment="1">
      <alignment horizontal="left" vertical="center" shrinkToFit="1"/>
    </xf>
    <xf numFmtId="49" fontId="0" fillId="24" borderId="26" xfId="0" applyNumberFormat="1" applyFill="1" applyBorder="1" applyAlignment="1">
      <alignment horizontal="left" vertical="center" shrinkToFit="1"/>
    </xf>
    <xf numFmtId="49" fontId="0" fillId="24" borderId="87" xfId="0" applyNumberFormat="1" applyFill="1" applyBorder="1" applyAlignment="1">
      <alignment horizontal="left" vertical="center" shrinkToFit="1"/>
    </xf>
    <xf numFmtId="176" fontId="0" fillId="0" borderId="151" xfId="0" applyNumberFormat="1" applyFill="1" applyBorder="1" applyAlignment="1">
      <alignment horizontal="center" vertical="center"/>
    </xf>
    <xf numFmtId="49" fontId="0" fillId="0" borderId="26" xfId="0" applyNumberFormat="1" applyFill="1" applyBorder="1" applyAlignment="1">
      <alignment horizontal="center" vertical="center"/>
    </xf>
    <xf numFmtId="49" fontId="0" fillId="0" borderId="84" xfId="0" applyNumberFormat="1" applyFill="1" applyBorder="1" applyAlignment="1">
      <alignment horizontal="left" vertical="center"/>
    </xf>
    <xf numFmtId="49" fontId="0" fillId="0" borderId="38" xfId="0" applyNumberFormat="1" applyFill="1" applyBorder="1" applyAlignment="1">
      <alignment horizontal="left" vertical="center"/>
    </xf>
    <xf numFmtId="49" fontId="0" fillId="24" borderId="173" xfId="0" applyNumberFormat="1" applyFill="1" applyBorder="1" applyAlignment="1">
      <alignment horizontal="left" vertical="center" shrinkToFit="1"/>
    </xf>
    <xf numFmtId="49" fontId="0" fillId="24" borderId="174" xfId="0" applyNumberFormat="1" applyFill="1" applyBorder="1" applyAlignment="1">
      <alignment horizontal="left" vertical="center" shrinkToFit="1"/>
    </xf>
    <xf numFmtId="49" fontId="0" fillId="24" borderId="175" xfId="0" applyNumberFormat="1" applyFill="1" applyBorder="1" applyAlignment="1">
      <alignment horizontal="left" vertical="center" shrinkToFit="1"/>
    </xf>
    <xf numFmtId="0" fontId="0" fillId="24" borderId="35" xfId="0" applyFill="1" applyBorder="1" applyAlignment="1"/>
    <xf numFmtId="0" fontId="0" fillId="24" borderId="83" xfId="0" applyFill="1" applyBorder="1" applyAlignment="1"/>
    <xf numFmtId="49" fontId="0" fillId="0" borderId="84" xfId="0" applyNumberFormat="1" applyFill="1" applyBorder="1" applyAlignment="1">
      <alignment horizontal="center" vertical="center"/>
    </xf>
    <xf numFmtId="49" fontId="0" fillId="0" borderId="38" xfId="0" applyNumberFormat="1" applyFill="1" applyBorder="1" applyAlignment="1">
      <alignment horizontal="center" vertical="center"/>
    </xf>
    <xf numFmtId="49" fontId="0" fillId="0" borderId="36" xfId="0" applyNumberFormat="1" applyFill="1" applyBorder="1" applyAlignment="1">
      <alignment horizontal="center" vertical="center"/>
    </xf>
    <xf numFmtId="49" fontId="0" fillId="0" borderId="85" xfId="0" applyNumberFormat="1" applyFill="1" applyBorder="1" applyAlignment="1">
      <alignment horizontal="left" vertical="center"/>
    </xf>
    <xf numFmtId="49" fontId="0" fillId="0" borderId="83" xfId="0" applyNumberFormat="1" applyFill="1" applyBorder="1" applyAlignment="1">
      <alignment horizontal="center" vertic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2" fillId="0" borderId="11" xfId="47" applyBorder="1" applyAlignment="1">
      <alignment horizontal="left" vertical="center"/>
    </xf>
    <xf numFmtId="0" fontId="2" fillId="0" borderId="18" xfId="47" applyBorder="1" applyAlignment="1">
      <alignment horizontal="left" vertical="center"/>
    </xf>
    <xf numFmtId="0" fontId="2" fillId="0" borderId="16" xfId="47" applyBorder="1" applyAlignment="1">
      <alignment horizontal="left" vertical="center"/>
    </xf>
    <xf numFmtId="0" fontId="2" fillId="0" borderId="120" xfId="47" applyBorder="1" applyAlignment="1">
      <alignment horizontal="left" vertical="center"/>
    </xf>
    <xf numFmtId="0" fontId="2" fillId="0" borderId="23" xfId="47" applyBorder="1" applyAlignment="1">
      <alignment horizontal="left" vertical="center"/>
    </xf>
    <xf numFmtId="0" fontId="2" fillId="0" borderId="24" xfId="47" applyBorder="1" applyAlignment="1">
      <alignment horizontal="left" vertical="center"/>
    </xf>
    <xf numFmtId="0" fontId="2" fillId="0" borderId="11" xfId="47" applyBorder="1" applyAlignment="1"/>
    <xf numFmtId="0" fontId="2" fillId="0" borderId="88" xfId="47" applyNumberFormat="1" applyFill="1" applyBorder="1" applyAlignment="1">
      <alignment horizontal="center" vertical="center"/>
    </xf>
    <xf numFmtId="0" fontId="2" fillId="0" borderId="28" xfId="47" applyNumberFormat="1" applyFill="1" applyBorder="1" applyAlignment="1">
      <alignment horizontal="center" vertical="center"/>
    </xf>
    <xf numFmtId="0" fontId="2" fillId="24" borderId="28" xfId="47" applyNumberFormat="1" applyFill="1" applyBorder="1" applyAlignment="1">
      <alignment horizontal="center" vertical="center"/>
    </xf>
    <xf numFmtId="0" fontId="2" fillId="24" borderId="89" xfId="47" applyNumberFormat="1" applyFill="1" applyBorder="1" applyAlignment="1">
      <alignment horizontal="center" vertical="center"/>
    </xf>
    <xf numFmtId="0" fontId="2" fillId="0" borderId="94" xfId="47" applyNumberFormat="1" applyFill="1" applyBorder="1" applyAlignment="1">
      <alignment horizontal="center" vertical="center"/>
    </xf>
    <xf numFmtId="0" fontId="2" fillId="0" borderId="32" xfId="47" applyNumberFormat="1" applyFill="1" applyBorder="1" applyAlignment="1">
      <alignment horizontal="center" vertical="center"/>
    </xf>
    <xf numFmtId="0" fontId="2" fillId="24" borderId="32" xfId="47" applyNumberFormat="1" applyFill="1" applyBorder="1" applyAlignment="1">
      <alignment horizontal="center" vertical="center"/>
    </xf>
    <xf numFmtId="0" fontId="2" fillId="24" borderId="95" xfId="47" applyNumberFormat="1" applyFill="1" applyBorder="1" applyAlignment="1">
      <alignment horizontal="center" vertical="center"/>
    </xf>
    <xf numFmtId="0" fontId="2" fillId="0" borderId="90" xfId="47" applyNumberFormat="1" applyFill="1" applyBorder="1" applyAlignment="1">
      <alignment horizontal="center" vertical="center"/>
    </xf>
    <xf numFmtId="0" fontId="2" fillId="0" borderId="55" xfId="47" applyBorder="1" applyAlignment="1">
      <alignment horizontal="left" vertical="center"/>
    </xf>
    <xf numFmtId="0" fontId="2" fillId="0" borderId="43" xfId="47" applyBorder="1" applyAlignment="1">
      <alignment horizontal="left" vertical="center"/>
    </xf>
    <xf numFmtId="0" fontId="2" fillId="0" borderId="44" xfId="47" applyBorder="1" applyAlignment="1">
      <alignment horizontal="left" vertical="center"/>
    </xf>
    <xf numFmtId="0" fontId="2" fillId="31" borderId="11" xfId="47" applyFill="1" applyBorder="1" applyAlignment="1">
      <alignment horizontal="center"/>
    </xf>
    <xf numFmtId="0" fontId="2" fillId="31" borderId="18" xfId="47" applyFill="1" applyBorder="1" applyAlignment="1">
      <alignment horizontal="center"/>
    </xf>
    <xf numFmtId="5" fontId="2" fillId="24" borderId="47" xfId="47" applyNumberFormat="1" applyFill="1" applyBorder="1" applyAlignment="1"/>
    <xf numFmtId="5" fontId="2" fillId="24" borderId="48" xfId="47" applyNumberFormat="1" applyFill="1" applyBorder="1" applyAlignment="1"/>
    <xf numFmtId="5" fontId="2" fillId="24" borderId="64" xfId="47" applyNumberFormat="1" applyFill="1" applyBorder="1" applyAlignment="1"/>
    <xf numFmtId="0" fontId="0" fillId="24" borderId="17" xfId="47" applyFont="1" applyFill="1" applyBorder="1" applyAlignment="1">
      <alignment horizontal="center" vertical="center" shrinkToFit="1"/>
    </xf>
    <xf numFmtId="0" fontId="0" fillId="24" borderId="49" xfId="47" applyFont="1" applyFill="1" applyBorder="1" applyAlignment="1">
      <alignment horizontal="center" vertical="center" shrinkToFit="1"/>
    </xf>
    <xf numFmtId="0" fontId="0" fillId="24" borderId="11" xfId="47" applyFont="1" applyFill="1" applyBorder="1" applyAlignment="1">
      <alignment horizontal="center" vertical="center" shrinkToFit="1"/>
    </xf>
    <xf numFmtId="5" fontId="2" fillId="24" borderId="122" xfId="47" applyNumberFormat="1" applyFill="1" applyBorder="1" applyAlignment="1"/>
    <xf numFmtId="5" fontId="2" fillId="24" borderId="46" xfId="47" applyNumberFormat="1" applyFill="1" applyBorder="1" applyAlignment="1"/>
    <xf numFmtId="5" fontId="2" fillId="24" borderId="142" xfId="47" applyNumberFormat="1" applyFill="1" applyBorder="1" applyAlignment="1"/>
    <xf numFmtId="0" fontId="0" fillId="24" borderId="50" xfId="0" applyFont="1" applyFill="1" applyBorder="1" applyAlignment="1">
      <alignment horizontal="center" vertical="center" wrapText="1" shrinkToFit="1"/>
    </xf>
    <xf numFmtId="0" fontId="0" fillId="24" borderId="51" xfId="0" applyFont="1" applyFill="1" applyBorder="1" applyAlignment="1">
      <alignment horizontal="center" vertical="center" shrinkToFit="1"/>
    </xf>
    <xf numFmtId="0" fontId="0" fillId="24" borderId="52" xfId="0" applyFont="1" applyFill="1" applyBorder="1" applyAlignment="1">
      <alignment horizontal="center" vertical="center" shrinkToFit="1"/>
    </xf>
    <xf numFmtId="0" fontId="0" fillId="24" borderId="55" xfId="0" applyFont="1" applyFill="1" applyBorder="1" applyAlignment="1">
      <alignment vertical="center" shrinkToFit="1"/>
    </xf>
    <xf numFmtId="0" fontId="0" fillId="24" borderId="43" xfId="0" applyFont="1" applyFill="1" applyBorder="1" applyAlignment="1">
      <alignment vertical="center" shrinkToFit="1"/>
    </xf>
    <xf numFmtId="0" fontId="0" fillId="24" borderId="56" xfId="0" applyFont="1" applyFill="1" applyBorder="1" applyAlignment="1">
      <alignment vertical="center" shrinkToFit="1"/>
    </xf>
    <xf numFmtId="0" fontId="2" fillId="0" borderId="82" xfId="47" applyNumberFormat="1" applyFill="1" applyBorder="1" applyAlignment="1">
      <alignment horizontal="center" vertical="center"/>
    </xf>
    <xf numFmtId="0" fontId="2" fillId="0" borderId="38" xfId="47" applyNumberFormat="1" applyFill="1" applyBorder="1" applyAlignment="1">
      <alignment horizontal="center" vertical="center"/>
    </xf>
    <xf numFmtId="0" fontId="2" fillId="24" borderId="38" xfId="47" applyNumberFormat="1" applyFill="1" applyBorder="1" applyAlignment="1">
      <alignment horizontal="center" vertical="center"/>
    </xf>
    <xf numFmtId="0" fontId="2" fillId="24" borderId="83" xfId="47" applyNumberFormat="1" applyFill="1" applyBorder="1" applyAlignment="1">
      <alignment horizontal="center" vertical="center"/>
    </xf>
    <xf numFmtId="0" fontId="2" fillId="0" borderId="56" xfId="47" applyBorder="1" applyAlignment="1">
      <alignment horizontal="center" vertical="center"/>
    </xf>
    <xf numFmtId="0" fontId="2" fillId="30" borderId="22" xfId="47" applyFill="1" applyBorder="1" applyAlignment="1">
      <alignment horizontal="center" vertical="center"/>
    </xf>
    <xf numFmtId="0" fontId="2" fillId="30" borderId="23" xfId="47" applyFill="1" applyBorder="1" applyAlignment="1">
      <alignment horizontal="center" vertical="center"/>
    </xf>
    <xf numFmtId="0" fontId="0" fillId="24" borderId="51" xfId="0" applyFont="1" applyFill="1" applyBorder="1" applyAlignment="1">
      <alignment horizontal="center" vertical="center" wrapText="1" shrinkToFit="1"/>
    </xf>
    <xf numFmtId="0" fontId="0" fillId="24" borderId="78" xfId="0" applyFont="1" applyFill="1" applyBorder="1" applyAlignment="1">
      <alignment horizontal="center" vertical="center" shrinkToFit="1"/>
    </xf>
    <xf numFmtId="0" fontId="0" fillId="24" borderId="44" xfId="0" applyFont="1" applyFill="1" applyBorder="1" applyAlignment="1">
      <alignment vertical="center" shrinkToFit="1"/>
    </xf>
    <xf numFmtId="5" fontId="2" fillId="30" borderId="125" xfId="47" applyNumberFormat="1" applyFill="1" applyBorder="1" applyAlignment="1">
      <alignment vertical="center"/>
    </xf>
    <xf numFmtId="5" fontId="2" fillId="30" borderId="126" xfId="47" applyNumberFormat="1" applyFill="1" applyBorder="1" applyAlignment="1">
      <alignment vertical="center"/>
    </xf>
    <xf numFmtId="5" fontId="2" fillId="30" borderId="141" xfId="47" applyNumberFormat="1" applyFill="1" applyBorder="1" applyAlignment="1">
      <alignment vertical="center"/>
    </xf>
    <xf numFmtId="5" fontId="2" fillId="24" borderId="170" xfId="47" applyNumberFormat="1" applyFill="1" applyBorder="1" applyAlignment="1"/>
    <xf numFmtId="5" fontId="2" fillId="24" borderId="171" xfId="47" applyNumberFormat="1" applyFill="1" applyBorder="1" applyAlignment="1"/>
    <xf numFmtId="5" fontId="2" fillId="24" borderId="172" xfId="47" applyNumberFormat="1" applyFill="1" applyBorder="1" applyAlignment="1"/>
    <xf numFmtId="0" fontId="2" fillId="24" borderId="17" xfId="47" applyFill="1" applyBorder="1" applyAlignment="1"/>
    <xf numFmtId="0" fontId="2" fillId="24" borderId="11" xfId="47" applyFill="1" applyBorder="1" applyAlignment="1"/>
    <xf numFmtId="0" fontId="2" fillId="24" borderId="116" xfId="47" applyFill="1" applyBorder="1" applyAlignment="1"/>
    <xf numFmtId="0" fontId="2" fillId="24" borderId="118" xfId="47" applyFill="1" applyBorder="1" applyAlignment="1">
      <alignment horizontal="center"/>
    </xf>
    <xf numFmtId="0" fontId="2" fillId="24" borderId="48" xfId="47" applyFill="1" applyBorder="1" applyAlignment="1">
      <alignment horizontal="center"/>
    </xf>
    <xf numFmtId="0" fontId="2" fillId="24" borderId="64" xfId="47" applyFill="1" applyBorder="1" applyAlignment="1">
      <alignment horizontal="center"/>
    </xf>
    <xf numFmtId="0" fontId="0" fillId="24" borderId="17" xfId="47" applyFont="1" applyFill="1" applyBorder="1" applyAlignment="1"/>
    <xf numFmtId="0" fontId="2" fillId="30" borderId="39" xfId="47" applyFill="1" applyBorder="1" applyAlignment="1">
      <alignment horizontal="center" vertical="center"/>
    </xf>
    <xf numFmtId="0" fontId="2" fillId="30" borderId="40" xfId="47" applyFill="1" applyBorder="1" applyAlignment="1">
      <alignment horizontal="center" vertical="center"/>
    </xf>
    <xf numFmtId="0" fontId="2" fillId="30" borderId="41" xfId="47" applyFill="1" applyBorder="1" applyAlignment="1">
      <alignment horizontal="center" vertical="center"/>
    </xf>
    <xf numFmtId="0" fontId="0" fillId="24" borderId="163" xfId="47" applyFont="1" applyFill="1" applyBorder="1" applyAlignment="1">
      <alignment horizontal="center" vertical="center" shrinkToFit="1"/>
    </xf>
    <xf numFmtId="0" fontId="0" fillId="24" borderId="76" xfId="47" applyFont="1" applyFill="1" applyBorder="1" applyAlignment="1">
      <alignment horizontal="center" vertical="center" shrinkToFit="1"/>
    </xf>
    <xf numFmtId="0" fontId="0" fillId="24" borderId="164" xfId="47" applyFont="1" applyFill="1" applyBorder="1" applyAlignment="1">
      <alignment horizontal="center" vertical="center" shrinkToFit="1"/>
    </xf>
    <xf numFmtId="0" fontId="2" fillId="24" borderId="17" xfId="47" applyFill="1" applyBorder="1" applyAlignment="1">
      <alignment horizontal="center" vertical="center"/>
    </xf>
    <xf numFmtId="0" fontId="2" fillId="24" borderId="47" xfId="47" applyFill="1" applyBorder="1" applyAlignment="1">
      <alignment horizontal="center" vertical="center" wrapText="1"/>
    </xf>
    <xf numFmtId="0" fontId="2" fillId="24" borderId="48" xfId="47" applyFill="1" applyBorder="1" applyAlignment="1">
      <alignment horizontal="center" vertical="center" wrapText="1"/>
    </xf>
    <xf numFmtId="0" fontId="2" fillId="24" borderId="49" xfId="47" applyFill="1" applyBorder="1" applyAlignment="1">
      <alignment horizontal="center" vertical="center" wrapText="1"/>
    </xf>
    <xf numFmtId="0" fontId="2" fillId="30" borderId="50" xfId="47" applyFill="1" applyBorder="1" applyAlignment="1">
      <alignment horizontal="center" vertical="center"/>
    </xf>
    <xf numFmtId="0" fontId="2" fillId="30" borderId="51" xfId="47" applyFill="1" applyBorder="1" applyAlignment="1">
      <alignment horizontal="center" vertical="center"/>
    </xf>
    <xf numFmtId="0" fontId="2" fillId="30" borderId="52" xfId="47" applyFill="1" applyBorder="1" applyAlignment="1">
      <alignment horizontal="center" vertical="center"/>
    </xf>
    <xf numFmtId="0" fontId="2" fillId="30" borderId="47" xfId="47" applyFill="1" applyBorder="1" applyAlignment="1">
      <alignment horizontal="center" vertical="center"/>
    </xf>
    <xf numFmtId="0" fontId="2" fillId="30" borderId="48" xfId="47" applyFill="1" applyBorder="1" applyAlignment="1">
      <alignment horizontal="center" vertical="center"/>
    </xf>
    <xf numFmtId="0" fontId="2" fillId="30" borderId="64" xfId="47" applyFill="1" applyBorder="1" applyAlignment="1">
      <alignment horizontal="center" vertical="center"/>
    </xf>
    <xf numFmtId="0" fontId="2" fillId="24" borderId="11" xfId="47" applyFill="1" applyBorder="1" applyAlignment="1">
      <alignment horizontal="center" vertical="center" wrapText="1"/>
    </xf>
    <xf numFmtId="0" fontId="2" fillId="30" borderId="17" xfId="47" applyFill="1" applyBorder="1" applyAlignment="1">
      <alignment horizontal="center" vertical="center"/>
    </xf>
    <xf numFmtId="0" fontId="2" fillId="30" borderId="49" xfId="47" applyFill="1" applyBorder="1" applyAlignment="1">
      <alignment horizontal="center" vertical="center"/>
    </xf>
    <xf numFmtId="0" fontId="2" fillId="30" borderId="11" xfId="47" applyFill="1" applyBorder="1" applyAlignment="1">
      <alignment horizontal="center" vertical="center"/>
    </xf>
    <xf numFmtId="0" fontId="0" fillId="24" borderId="17" xfId="47" applyFont="1" applyFill="1" applyBorder="1" applyAlignment="1">
      <alignment horizontal="center" vertical="center"/>
    </xf>
    <xf numFmtId="0" fontId="0" fillId="24" borderId="49" xfId="47" applyFont="1" applyFill="1" applyBorder="1" applyAlignment="1">
      <alignment horizontal="center" vertical="center"/>
    </xf>
    <xf numFmtId="0" fontId="2" fillId="24" borderId="107" xfId="47" applyNumberFormat="1" applyFill="1" applyBorder="1" applyAlignment="1">
      <alignment horizontal="center" vertical="center"/>
    </xf>
    <xf numFmtId="0" fontId="2" fillId="24" borderId="87" xfId="47" applyNumberFormat="1" applyFill="1" applyBorder="1" applyAlignment="1">
      <alignment horizontal="center" vertical="center"/>
    </xf>
    <xf numFmtId="0" fontId="2" fillId="24" borderId="128" xfId="47" applyNumberFormat="1" applyFill="1" applyBorder="1" applyAlignment="1">
      <alignment horizontal="center" vertical="center"/>
    </xf>
    <xf numFmtId="0" fontId="2" fillId="24" borderId="93" xfId="47" applyNumberFormat="1" applyFill="1" applyBorder="1" applyAlignment="1">
      <alignment horizontal="center" vertical="center"/>
    </xf>
    <xf numFmtId="0" fontId="2" fillId="24" borderId="105" xfId="47" applyNumberFormat="1" applyFill="1" applyBorder="1" applyAlignment="1">
      <alignment horizontal="center" vertical="center"/>
    </xf>
    <xf numFmtId="0" fontId="2" fillId="24" borderId="81" xfId="47" applyNumberFormat="1" applyFill="1" applyBorder="1" applyAlignment="1">
      <alignment horizontal="center" vertical="center"/>
    </xf>
    <xf numFmtId="0" fontId="2" fillId="0" borderId="12" xfId="47" applyBorder="1" applyAlignment="1">
      <alignment horizontal="left" vertical="center"/>
    </xf>
    <xf numFmtId="0" fontId="2" fillId="0" borderId="136" xfId="47" applyBorder="1" applyAlignment="1">
      <alignment horizontal="left" vertical="center"/>
    </xf>
    <xf numFmtId="0" fontId="2" fillId="0" borderId="57" xfId="47" applyBorder="1" applyAlignment="1">
      <alignment horizontal="left" vertical="center"/>
    </xf>
    <xf numFmtId="0" fontId="2" fillId="31" borderId="18" xfId="47" applyFill="1" applyBorder="1" applyAlignment="1">
      <alignment horizontal="center" vertical="center"/>
    </xf>
    <xf numFmtId="0" fontId="2" fillId="31" borderId="57" xfId="47" applyFill="1" applyBorder="1" applyAlignment="1">
      <alignment horizontal="center" vertical="center"/>
    </xf>
    <xf numFmtId="0" fontId="2" fillId="0" borderId="64" xfId="47" applyBorder="1" applyAlignment="1"/>
    <xf numFmtId="0" fontId="2" fillId="0" borderId="12" xfId="47" applyBorder="1" applyAlignment="1"/>
    <xf numFmtId="0" fontId="2" fillId="0" borderId="16" xfId="47" applyBorder="1" applyAlignment="1"/>
    <xf numFmtId="0" fontId="0" fillId="0" borderId="131" xfId="47" applyFont="1" applyBorder="1" applyAlignment="1">
      <alignment horizontal="center" vertical="center" wrapText="1"/>
    </xf>
    <xf numFmtId="0" fontId="0" fillId="0" borderId="102" xfId="47" applyFont="1" applyBorder="1" applyAlignment="1">
      <alignment horizontal="center" vertical="center" wrapText="1"/>
    </xf>
    <xf numFmtId="0" fontId="0" fillId="0" borderId="132" xfId="47" applyFont="1" applyBorder="1" applyAlignment="1">
      <alignment horizontal="center" vertical="center" wrapText="1"/>
    </xf>
    <xf numFmtId="0" fontId="0" fillId="0" borderId="62" xfId="47" applyFont="1" applyBorder="1" applyAlignment="1">
      <alignment horizontal="center" vertical="center" wrapText="1"/>
    </xf>
    <xf numFmtId="0" fontId="0" fillId="0" borderId="0" xfId="47" applyFont="1" applyBorder="1" applyAlignment="1">
      <alignment horizontal="center" vertical="center" wrapText="1"/>
    </xf>
    <xf numFmtId="0" fontId="0" fillId="0" borderId="137" xfId="47" applyFont="1" applyBorder="1" applyAlignment="1">
      <alignment horizontal="center" vertical="center" wrapText="1"/>
    </xf>
    <xf numFmtId="0" fontId="0" fillId="0" borderId="75" xfId="47" applyFont="1" applyBorder="1" applyAlignment="1">
      <alignment horizontal="center" vertical="center" wrapText="1"/>
    </xf>
    <xf numFmtId="0" fontId="0" fillId="0" borderId="10" xfId="47" applyFont="1" applyBorder="1" applyAlignment="1">
      <alignment horizontal="center" vertical="center" wrapText="1"/>
    </xf>
    <xf numFmtId="0" fontId="0" fillId="0" borderId="79" xfId="47" applyFont="1" applyBorder="1" applyAlignment="1">
      <alignment horizontal="center" vertical="center" wrapText="1"/>
    </xf>
    <xf numFmtId="0" fontId="2" fillId="0" borderId="55" xfId="47" applyBorder="1" applyAlignment="1"/>
    <xf numFmtId="0" fontId="2" fillId="0" borderId="43" xfId="47" applyBorder="1" applyAlignment="1"/>
    <xf numFmtId="0" fontId="2" fillId="0" borderId="44" xfId="47" applyBorder="1" applyAlignment="1"/>
    <xf numFmtId="0" fontId="2" fillId="24" borderId="27" xfId="47" applyNumberFormat="1" applyFill="1" applyBorder="1" applyAlignment="1">
      <alignment horizontal="center" vertical="center"/>
    </xf>
    <xf numFmtId="0" fontId="2" fillId="0" borderId="26" xfId="47" applyNumberFormat="1" applyFill="1" applyBorder="1" applyAlignment="1">
      <alignment horizontal="center" vertical="center"/>
    </xf>
    <xf numFmtId="0" fontId="2" fillId="0" borderId="96" xfId="47" applyNumberFormat="1" applyFill="1" applyBorder="1" applyAlignment="1">
      <alignment horizontal="center" vertical="center"/>
    </xf>
    <xf numFmtId="0" fontId="2" fillId="24" borderId="31" xfId="47" applyNumberFormat="1" applyFill="1" applyBorder="1" applyAlignment="1">
      <alignment horizontal="center" vertical="center"/>
    </xf>
    <xf numFmtId="0" fontId="2" fillId="0" borderId="84" xfId="47" applyNumberFormat="1" applyFill="1" applyBorder="1" applyAlignment="1">
      <alignment horizontal="center" vertical="center"/>
    </xf>
    <xf numFmtId="0" fontId="2" fillId="24" borderId="37" xfId="47" applyNumberFormat="1" applyFill="1" applyBorder="1" applyAlignment="1">
      <alignment horizontal="center" vertical="center"/>
    </xf>
    <xf numFmtId="0" fontId="2" fillId="24" borderId="88" xfId="47" applyNumberFormat="1" applyFill="1" applyBorder="1" applyAlignment="1">
      <alignment horizontal="center" vertical="center"/>
    </xf>
    <xf numFmtId="0" fontId="2" fillId="24" borderId="94" xfId="47" applyNumberFormat="1" applyFill="1" applyBorder="1" applyAlignment="1">
      <alignment horizontal="center" vertical="center"/>
    </xf>
    <xf numFmtId="0" fontId="2" fillId="24" borderId="90" xfId="47" applyNumberFormat="1" applyFill="1" applyBorder="1" applyAlignment="1">
      <alignment horizontal="center" vertical="center"/>
    </xf>
    <xf numFmtId="0" fontId="2" fillId="24" borderId="91" xfId="47" applyNumberFormat="1" applyFill="1" applyBorder="1" applyAlignment="1">
      <alignment horizontal="center" vertical="center"/>
    </xf>
    <xf numFmtId="0" fontId="2" fillId="24" borderId="96" xfId="47" applyNumberFormat="1" applyFill="1" applyBorder="1" applyAlignment="1">
      <alignment horizontal="center" vertical="center"/>
    </xf>
    <xf numFmtId="0" fontId="2" fillId="24" borderId="97" xfId="47" applyNumberFormat="1" applyFill="1" applyBorder="1" applyAlignment="1">
      <alignment horizontal="center" vertical="center"/>
    </xf>
    <xf numFmtId="0" fontId="2" fillId="24" borderId="82" xfId="47" applyNumberFormat="1" applyFill="1" applyBorder="1" applyAlignment="1">
      <alignment horizontal="center" vertical="center"/>
    </xf>
    <xf numFmtId="0" fontId="2" fillId="24" borderId="84" xfId="47" applyNumberFormat="1" applyFill="1" applyBorder="1" applyAlignment="1">
      <alignment horizontal="center" vertical="center"/>
    </xf>
    <xf numFmtId="0" fontId="2" fillId="24" borderId="85" xfId="47" applyNumberFormat="1" applyFill="1" applyBorder="1" applyAlignment="1">
      <alignment horizontal="center" vertical="center"/>
    </xf>
    <xf numFmtId="0" fontId="0" fillId="24" borderId="107" xfId="0" applyNumberFormat="1" applyFill="1" applyBorder="1" applyAlignment="1">
      <alignment horizontal="center" vertical="center"/>
    </xf>
    <xf numFmtId="0" fontId="0" fillId="24" borderId="87" xfId="0" applyNumberFormat="1" applyFill="1" applyBorder="1" applyAlignment="1">
      <alignment horizontal="center" vertical="center"/>
    </xf>
    <xf numFmtId="49" fontId="2" fillId="24" borderId="94" xfId="47" applyNumberFormat="1" applyFill="1" applyBorder="1" applyAlignment="1">
      <alignment horizontal="center" vertical="center"/>
    </xf>
    <xf numFmtId="49" fontId="2" fillId="24" borderId="32" xfId="47" applyNumberFormat="1" applyFill="1" applyBorder="1" applyAlignment="1">
      <alignment horizontal="center" vertical="center"/>
    </xf>
    <xf numFmtId="49" fontId="2" fillId="24" borderId="28" xfId="47" applyNumberFormat="1" applyFill="1" applyBorder="1" applyAlignment="1">
      <alignment horizontal="center" vertical="center"/>
    </xf>
    <xf numFmtId="49" fontId="2" fillId="24" borderId="90" xfId="47" applyNumberFormat="1" applyFill="1" applyBorder="1" applyAlignment="1">
      <alignment horizontal="center" vertical="center"/>
    </xf>
    <xf numFmtId="0" fontId="2" fillId="24" borderId="29" xfId="47" applyFill="1" applyBorder="1" applyAlignment="1"/>
    <xf numFmtId="0" fontId="2" fillId="24" borderId="95" xfId="47" applyFill="1" applyBorder="1" applyAlignment="1"/>
    <xf numFmtId="49" fontId="2" fillId="24" borderId="96" xfId="47" applyNumberFormat="1" applyFill="1" applyBorder="1" applyAlignment="1">
      <alignment horizontal="center" vertical="center"/>
    </xf>
    <xf numFmtId="49" fontId="2" fillId="24" borderId="96" xfId="47" applyNumberFormat="1" applyFill="1" applyBorder="1" applyAlignment="1"/>
    <xf numFmtId="0" fontId="2" fillId="24" borderId="32" xfId="47" applyNumberFormat="1" applyFill="1" applyBorder="1" applyAlignment="1"/>
    <xf numFmtId="49" fontId="2" fillId="24" borderId="32" xfId="47" applyNumberFormat="1" applyFill="1" applyBorder="1" applyAlignment="1">
      <alignment horizontal="left" vertical="center"/>
    </xf>
    <xf numFmtId="0" fontId="2" fillId="24" borderId="32" xfId="47" applyNumberFormat="1" applyFill="1" applyBorder="1" applyAlignment="1">
      <alignment horizontal="left" vertical="center"/>
    </xf>
    <xf numFmtId="0" fontId="2" fillId="24" borderId="95" xfId="47" applyNumberFormat="1" applyFill="1" applyBorder="1" applyAlignment="1">
      <alignment horizontal="left" vertical="center"/>
    </xf>
    <xf numFmtId="0" fontId="2" fillId="24" borderId="97" xfId="47" applyNumberFormat="1" applyFill="1" applyBorder="1" applyAlignment="1"/>
    <xf numFmtId="0" fontId="0" fillId="24" borderId="128" xfId="0" applyNumberFormat="1" applyFill="1" applyBorder="1" applyAlignment="1">
      <alignment horizontal="center" vertical="center"/>
    </xf>
    <xf numFmtId="0" fontId="0" fillId="24" borderId="93" xfId="0" applyNumberFormat="1" applyFill="1" applyBorder="1" applyAlignment="1">
      <alignment horizontal="center" vertical="center"/>
    </xf>
    <xf numFmtId="0" fontId="2" fillId="24" borderId="25" xfId="47" applyFill="1" applyBorder="1" applyAlignment="1"/>
    <xf numFmtId="0" fontId="2" fillId="24" borderId="89" xfId="47" applyFill="1" applyBorder="1" applyAlignment="1"/>
    <xf numFmtId="49" fontId="2" fillId="24" borderId="90" xfId="47" applyNumberFormat="1" applyFill="1" applyBorder="1" applyAlignment="1"/>
    <xf numFmtId="0" fontId="2" fillId="24" borderId="28" xfId="47" applyNumberFormat="1" applyFill="1" applyBorder="1" applyAlignment="1"/>
    <xf numFmtId="49" fontId="2" fillId="24" borderId="28" xfId="47" applyNumberFormat="1" applyFill="1" applyBorder="1" applyAlignment="1">
      <alignment horizontal="left" vertical="center"/>
    </xf>
    <xf numFmtId="0" fontId="2" fillId="24" borderId="28" xfId="47" applyNumberFormat="1" applyFill="1" applyBorder="1" applyAlignment="1">
      <alignment horizontal="left" vertical="center"/>
    </xf>
    <xf numFmtId="0" fontId="2" fillId="24" borderId="89" xfId="47" applyNumberFormat="1" applyFill="1" applyBorder="1" applyAlignment="1">
      <alignment horizontal="left" vertical="center"/>
    </xf>
    <xf numFmtId="0" fontId="2" fillId="24" borderId="91" xfId="47" applyNumberFormat="1" applyFill="1" applyBorder="1" applyAlignment="1"/>
    <xf numFmtId="49" fontId="2" fillId="24" borderId="88" xfId="47" applyNumberFormat="1" applyFill="1" applyBorder="1" applyAlignment="1">
      <alignment horizontal="center" vertical="center"/>
    </xf>
    <xf numFmtId="0" fontId="2" fillId="0" borderId="136" xfId="47" applyBorder="1" applyAlignment="1"/>
    <xf numFmtId="0" fontId="2" fillId="0" borderId="138" xfId="47" applyBorder="1" applyAlignment="1"/>
    <xf numFmtId="0" fontId="2" fillId="0" borderId="139" xfId="47" applyBorder="1" applyAlignment="1"/>
    <xf numFmtId="0" fontId="2" fillId="0" borderId="17" xfId="47" applyBorder="1" applyAlignment="1">
      <alignment horizontal="center" vertical="center"/>
    </xf>
    <xf numFmtId="0" fontId="2" fillId="0" borderId="11" xfId="47" applyBorder="1" applyAlignment="1">
      <alignment horizontal="center" vertical="center"/>
    </xf>
    <xf numFmtId="0" fontId="2" fillId="0" borderId="18" xfId="47" applyBorder="1" applyAlignment="1"/>
    <xf numFmtId="49" fontId="2" fillId="24" borderId="84" xfId="47" applyNumberFormat="1" applyFill="1" applyBorder="1" applyAlignment="1">
      <alignment horizontal="center" vertical="center"/>
    </xf>
    <xf numFmtId="0" fontId="2" fillId="24" borderId="15" xfId="47" applyFill="1" applyBorder="1" applyAlignment="1">
      <alignment horizontal="center" vertical="center"/>
    </xf>
    <xf numFmtId="0" fontId="2" fillId="31" borderId="16" xfId="47" applyFill="1" applyBorder="1" applyAlignment="1">
      <alignment horizontal="center" vertical="center"/>
    </xf>
    <xf numFmtId="0" fontId="2" fillId="31" borderId="120" xfId="47" applyFill="1" applyBorder="1" applyAlignment="1">
      <alignment horizontal="center" vertical="center"/>
    </xf>
    <xf numFmtId="0" fontId="0" fillId="24" borderId="105" xfId="0" applyNumberFormat="1" applyFill="1" applyBorder="1" applyAlignment="1">
      <alignment horizontal="center" vertical="center"/>
    </xf>
    <xf numFmtId="0" fontId="0" fillId="24" borderId="81" xfId="0" applyNumberFormat="1" applyFill="1" applyBorder="1" applyAlignment="1">
      <alignment horizontal="center" vertical="center"/>
    </xf>
    <xf numFmtId="0" fontId="2" fillId="0" borderId="69" xfId="47" applyBorder="1" applyAlignment="1"/>
    <xf numFmtId="0" fontId="2" fillId="24" borderId="123" xfId="47" applyFill="1" applyBorder="1" applyAlignment="1"/>
    <xf numFmtId="0" fontId="2" fillId="24" borderId="12" xfId="47" applyFill="1" applyBorder="1" applyAlignment="1"/>
    <xf numFmtId="0" fontId="2" fillId="24" borderId="124" xfId="47" applyFill="1" applyBorder="1" applyAlignment="1"/>
    <xf numFmtId="0" fontId="2" fillId="24" borderId="98" xfId="47" applyFill="1" applyBorder="1" applyAlignment="1">
      <alignment horizontal="center" vertical="center"/>
    </xf>
    <xf numFmtId="49" fontId="2" fillId="24" borderId="84" xfId="47" applyNumberFormat="1" applyFill="1" applyBorder="1" applyAlignment="1">
      <alignment horizontal="left" vertical="center"/>
    </xf>
    <xf numFmtId="0" fontId="2" fillId="24" borderId="38" xfId="47" applyNumberFormat="1" applyFill="1" applyBorder="1" applyAlignment="1">
      <alignment horizontal="left" vertical="center"/>
    </xf>
    <xf numFmtId="0" fontId="2" fillId="24" borderId="85" xfId="47" applyNumberFormat="1" applyFill="1" applyBorder="1" applyAlignment="1">
      <alignment horizontal="left" vertical="center"/>
    </xf>
    <xf numFmtId="49" fontId="2" fillId="24" borderId="82" xfId="47" applyNumberFormat="1" applyFill="1" applyBorder="1" applyAlignment="1">
      <alignment horizontal="center" vertical="center"/>
    </xf>
    <xf numFmtId="49" fontId="2" fillId="24" borderId="38" xfId="47" applyNumberFormat="1" applyFill="1" applyBorder="1" applyAlignment="1">
      <alignment horizontal="center" vertical="center"/>
    </xf>
    <xf numFmtId="0" fontId="2" fillId="30" borderId="125" xfId="47" applyFill="1" applyBorder="1" applyAlignment="1">
      <alignment horizontal="center" vertical="center"/>
    </xf>
    <xf numFmtId="0" fontId="2" fillId="30" borderId="126" xfId="47" applyFill="1" applyBorder="1" applyAlignment="1">
      <alignment horizontal="center" vertical="center"/>
    </xf>
    <xf numFmtId="0" fontId="2" fillId="30" borderId="127" xfId="47" applyFill="1" applyBorder="1" applyAlignment="1">
      <alignment horizontal="center" vertical="center"/>
    </xf>
    <xf numFmtId="0" fontId="2" fillId="24" borderId="42" xfId="47" applyFill="1" applyBorder="1" applyAlignment="1">
      <alignment shrinkToFit="1"/>
    </xf>
    <xf numFmtId="0" fontId="2" fillId="24" borderId="43" xfId="47" applyFill="1" applyBorder="1" applyAlignment="1">
      <alignment shrinkToFit="1"/>
    </xf>
    <xf numFmtId="0" fontId="2" fillId="24" borderId="119" xfId="47" applyFill="1" applyBorder="1" applyAlignment="1">
      <alignment shrinkToFit="1"/>
    </xf>
    <xf numFmtId="0" fontId="0" fillId="0" borderId="134" xfId="47" applyFont="1" applyBorder="1" applyAlignment="1">
      <alignment horizontal="center" vertical="center" wrapText="1"/>
    </xf>
    <xf numFmtId="0" fontId="0" fillId="0" borderId="135" xfId="47" applyFont="1" applyBorder="1" applyAlignment="1">
      <alignment horizontal="center" vertical="center" wrapText="1"/>
    </xf>
    <xf numFmtId="0" fontId="0" fillId="0" borderId="133" xfId="47" applyFont="1" applyBorder="1" applyAlignment="1">
      <alignment horizontal="center" vertical="center" wrapText="1"/>
    </xf>
    <xf numFmtId="0" fontId="2" fillId="24" borderId="71" xfId="47" applyFill="1" applyBorder="1" applyAlignment="1">
      <alignment horizontal="left"/>
    </xf>
    <xf numFmtId="0" fontId="2" fillId="24" borderId="48" xfId="47" applyFill="1" applyBorder="1" applyAlignment="1">
      <alignment horizontal="left"/>
    </xf>
    <xf numFmtId="0" fontId="2" fillId="24" borderId="112" xfId="47" applyFill="1" applyBorder="1" applyAlignment="1">
      <alignment horizontal="left"/>
    </xf>
    <xf numFmtId="0" fontId="0" fillId="0" borderId="48" xfId="0" applyNumberFormat="1" applyFill="1" applyBorder="1" applyAlignment="1">
      <alignment horizontal="center" vertical="center"/>
    </xf>
    <xf numFmtId="0" fontId="0" fillId="0" borderId="49" xfId="0" applyNumberFormat="1" applyFill="1" applyBorder="1" applyAlignment="1">
      <alignment horizontal="center" vertical="center"/>
    </xf>
    <xf numFmtId="49" fontId="0" fillId="32" borderId="47" xfId="0" applyNumberFormat="1" applyFill="1" applyBorder="1" applyAlignment="1">
      <alignment horizontal="center" vertical="center"/>
    </xf>
    <xf numFmtId="49" fontId="0" fillId="32" borderId="48" xfId="0" applyNumberFormat="1" applyFill="1" applyBorder="1" applyAlignment="1">
      <alignment horizontal="center" vertical="center"/>
    </xf>
    <xf numFmtId="49" fontId="0" fillId="32" borderId="49" xfId="0" applyNumberFormat="1" applyFill="1" applyBorder="1" applyAlignment="1">
      <alignment horizontal="center" vertical="center"/>
    </xf>
    <xf numFmtId="0" fontId="0" fillId="0" borderId="64" xfId="0" applyNumberFormat="1" applyFont="1" applyFill="1" applyBorder="1" applyAlignment="1">
      <alignment horizontal="center" vertical="center"/>
    </xf>
    <xf numFmtId="0" fontId="2" fillId="24" borderId="66" xfId="47" applyFill="1" applyBorder="1" applyAlignment="1">
      <alignment horizontal="center"/>
    </xf>
    <xf numFmtId="0" fontId="2" fillId="24" borderId="12" xfId="47" applyFill="1" applyBorder="1" applyAlignment="1">
      <alignment horizontal="center"/>
    </xf>
    <xf numFmtId="0" fontId="2" fillId="24" borderId="57" xfId="47" applyFill="1" applyBorder="1" applyAlignment="1">
      <alignment horizontal="center"/>
    </xf>
    <xf numFmtId="0" fontId="2" fillId="30" borderId="167" xfId="47" applyFill="1" applyBorder="1" applyAlignment="1">
      <alignment horizontal="center" vertical="center"/>
    </xf>
    <xf numFmtId="0" fontId="2" fillId="24" borderId="98" xfId="47" applyFill="1" applyBorder="1" applyAlignment="1"/>
    <xf numFmtId="0" fontId="2" fillId="24" borderId="15" xfId="47" applyFill="1" applyBorder="1" applyAlignment="1"/>
    <xf numFmtId="0" fontId="2" fillId="24" borderId="13" xfId="47" applyFill="1" applyBorder="1" applyAlignment="1"/>
    <xf numFmtId="49" fontId="2" fillId="24" borderId="98" xfId="47" applyNumberFormat="1" applyFill="1" applyBorder="1" applyAlignment="1">
      <alignment horizontal="center" vertical="center"/>
    </xf>
    <xf numFmtId="49" fontId="2" fillId="24" borderId="11" xfId="47" applyNumberFormat="1" applyFill="1" applyBorder="1" applyAlignment="1">
      <alignment horizontal="center" vertical="center"/>
    </xf>
    <xf numFmtId="49" fontId="2" fillId="24" borderId="15" xfId="47" applyNumberFormat="1" applyFill="1" applyBorder="1" applyAlignment="1">
      <alignment horizontal="center" vertical="center"/>
    </xf>
    <xf numFmtId="0" fontId="0" fillId="24" borderId="101" xfId="0" applyFill="1" applyBorder="1" applyAlignment="1">
      <alignment horizontal="center" vertical="center"/>
    </xf>
    <xf numFmtId="0" fontId="2" fillId="24" borderId="99" xfId="47" applyFill="1" applyBorder="1" applyAlignment="1">
      <alignment horizontal="center" vertical="center"/>
    </xf>
    <xf numFmtId="0" fontId="2" fillId="24" borderId="19" xfId="47" applyFill="1" applyBorder="1" applyAlignment="1">
      <alignment horizontal="center" vertical="center"/>
    </xf>
    <xf numFmtId="0" fontId="2" fillId="24" borderId="100" xfId="47" applyFill="1" applyBorder="1" applyAlignment="1"/>
    <xf numFmtId="0" fontId="2" fillId="24" borderId="35" xfId="47" applyFill="1" applyBorder="1" applyAlignment="1"/>
    <xf numFmtId="0" fontId="2" fillId="24" borderId="83" xfId="47" applyFill="1" applyBorder="1" applyAlignment="1"/>
    <xf numFmtId="49" fontId="2" fillId="24" borderId="38" xfId="47" applyNumberFormat="1" applyFill="1" applyBorder="1" applyAlignment="1">
      <alignment horizontal="left" vertical="center"/>
    </xf>
    <xf numFmtId="0" fontId="2" fillId="24" borderId="83" xfId="47" applyNumberFormat="1" applyFill="1" applyBorder="1" applyAlignment="1">
      <alignment horizontal="left" vertical="center"/>
    </xf>
    <xf numFmtId="0" fontId="2" fillId="24" borderId="19" xfId="47" applyFill="1" applyBorder="1" applyAlignment="1"/>
    <xf numFmtId="0" fontId="2" fillId="24" borderId="113" xfId="47" applyFill="1" applyBorder="1" applyAlignment="1"/>
    <xf numFmtId="0" fontId="2" fillId="24" borderId="99" xfId="47" applyFill="1" applyBorder="1" applyAlignment="1"/>
    <xf numFmtId="0" fontId="2" fillId="24" borderId="114" xfId="47" applyFill="1" applyBorder="1" applyAlignment="1"/>
    <xf numFmtId="0" fontId="2" fillId="24" borderId="115" xfId="47" applyFill="1" applyBorder="1" applyAlignment="1">
      <alignment horizontal="center" wrapText="1" shrinkToFit="1"/>
    </xf>
    <xf numFmtId="0" fontId="2" fillId="24" borderId="40" xfId="47" applyFill="1" applyBorder="1" applyAlignment="1">
      <alignment horizontal="center" wrapText="1" shrinkToFit="1"/>
    </xf>
    <xf numFmtId="0" fontId="2" fillId="24" borderId="41" xfId="47" applyFill="1" applyBorder="1" applyAlignment="1">
      <alignment horizontal="center" wrapText="1" shrinkToFit="1"/>
    </xf>
    <xf numFmtId="31" fontId="2" fillId="24" borderId="49" xfId="47" applyNumberFormat="1" applyFill="1" applyBorder="1" applyAlignment="1">
      <alignment horizontal="center"/>
    </xf>
    <xf numFmtId="0" fontId="2" fillId="24" borderId="11" xfId="47" applyFill="1" applyBorder="1" applyAlignment="1">
      <alignment horizontal="center"/>
    </xf>
    <xf numFmtId="0" fontId="2" fillId="24" borderId="18" xfId="47" applyFill="1" applyBorder="1" applyAlignment="1">
      <alignment horizontal="center"/>
    </xf>
    <xf numFmtId="0" fontId="2" fillId="24" borderId="111" xfId="47" applyFill="1" applyBorder="1" applyAlignment="1"/>
    <xf numFmtId="0" fontId="2" fillId="24" borderId="16" xfId="47" applyFill="1" applyBorder="1" applyAlignment="1"/>
    <xf numFmtId="0" fontId="2" fillId="24" borderId="117" xfId="47" applyFill="1" applyBorder="1" applyAlignment="1"/>
    <xf numFmtId="0" fontId="2" fillId="0" borderId="78" xfId="47" applyBorder="1" applyAlignment="1"/>
    <xf numFmtId="0" fontId="2" fillId="24" borderId="49" xfId="47" applyFill="1" applyBorder="1" applyAlignment="1">
      <alignment horizontal="center"/>
    </xf>
    <xf numFmtId="0" fontId="2" fillId="31" borderId="15" xfId="47" applyFill="1" applyBorder="1" applyAlignment="1">
      <alignment horizontal="center" vertical="center"/>
    </xf>
    <xf numFmtId="0" fontId="2" fillId="31" borderId="20" xfId="47" applyFill="1" applyBorder="1" applyAlignment="1">
      <alignment horizontal="center" vertical="center"/>
    </xf>
    <xf numFmtId="0" fontId="2" fillId="31" borderId="168" xfId="47" applyFill="1" applyBorder="1" applyAlignment="1">
      <alignment horizontal="center" vertical="center"/>
    </xf>
    <xf numFmtId="0" fontId="2" fillId="31" borderId="169" xfId="47" applyFill="1" applyBorder="1" applyAlignment="1">
      <alignment horizontal="center" vertical="center"/>
    </xf>
    <xf numFmtId="0" fontId="2" fillId="31" borderId="23" xfId="47" applyFill="1" applyBorder="1" applyAlignment="1">
      <alignment horizontal="center" vertical="center"/>
    </xf>
    <xf numFmtId="0" fontId="2" fillId="31" borderId="24" xfId="47" applyFill="1" applyBorder="1" applyAlignment="1">
      <alignment horizontal="center" vertical="center"/>
    </xf>
    <xf numFmtId="0" fontId="0" fillId="0" borderId="101" xfId="47" applyFont="1" applyBorder="1" applyAlignment="1">
      <alignment horizontal="center" vertical="center" wrapText="1" shrinkToFit="1"/>
    </xf>
    <xf numFmtId="0" fontId="0" fillId="0" borderId="132" xfId="47" applyFont="1" applyBorder="1" applyAlignment="1">
      <alignment horizontal="center" vertical="center" wrapText="1" shrinkToFit="1"/>
    </xf>
    <xf numFmtId="0" fontId="0" fillId="0" borderId="53" xfId="47" applyFont="1" applyBorder="1" applyAlignment="1">
      <alignment horizontal="center" vertical="center" wrapText="1" shrinkToFit="1"/>
    </xf>
    <xf numFmtId="0" fontId="0" fillId="0" borderId="137" xfId="47" applyFont="1" applyBorder="1" applyAlignment="1">
      <alignment horizontal="center" vertical="center" wrapText="1" shrinkToFit="1"/>
    </xf>
    <xf numFmtId="0" fontId="0" fillId="0" borderId="77" xfId="47" applyFont="1" applyBorder="1" applyAlignment="1">
      <alignment horizontal="center" vertical="center" wrapText="1" shrinkToFit="1"/>
    </xf>
    <xf numFmtId="0" fontId="0" fillId="0" borderId="79" xfId="47" applyFont="1" applyBorder="1" applyAlignment="1">
      <alignment horizontal="center" vertical="center" wrapText="1" shrinkToFit="1"/>
    </xf>
    <xf numFmtId="0" fontId="2" fillId="0" borderId="123" xfId="47" applyBorder="1" applyAlignment="1">
      <alignment horizontal="center" vertical="center"/>
    </xf>
    <xf numFmtId="0" fontId="2" fillId="0" borderId="12" xfId="47" applyBorder="1" applyAlignment="1">
      <alignment horizontal="center" vertical="center"/>
    </xf>
    <xf numFmtId="0" fontId="2" fillId="0" borderId="57" xfId="47" applyBorder="1" applyAlignment="1"/>
    <xf numFmtId="0" fontId="2" fillId="31" borderId="12" xfId="47" applyFill="1" applyBorder="1" applyAlignment="1">
      <alignment horizontal="center"/>
    </xf>
    <xf numFmtId="0" fontId="2" fillId="31" borderId="57" xfId="47" applyFill="1" applyBorder="1" applyAlignment="1">
      <alignment horizontal="center"/>
    </xf>
    <xf numFmtId="0" fontId="0" fillId="35" borderId="62" xfId="47" applyFont="1" applyFill="1" applyBorder="1" applyAlignment="1">
      <alignment horizontal="center" vertical="center" wrapText="1"/>
    </xf>
    <xf numFmtId="0" fontId="0" fillId="35" borderId="137" xfId="47" applyFont="1" applyFill="1" applyBorder="1" applyAlignment="1">
      <alignment horizontal="center" vertical="center" wrapText="1"/>
    </xf>
    <xf numFmtId="0" fontId="0" fillId="35" borderId="63" xfId="47" applyFont="1" applyFill="1" applyBorder="1" applyAlignment="1">
      <alignment horizontal="center" vertical="center" wrapText="1"/>
    </xf>
    <xf numFmtId="0" fontId="0" fillId="35" borderId="139" xfId="47" applyFont="1" applyFill="1" applyBorder="1" applyAlignment="1">
      <alignment horizontal="center" vertical="center" wrapText="1"/>
    </xf>
    <xf numFmtId="0" fontId="2" fillId="31" borderId="168" xfId="47" applyFill="1" applyBorder="1" applyAlignment="1">
      <alignment horizontal="center"/>
    </xf>
    <xf numFmtId="0" fontId="2" fillId="31" borderId="169" xfId="47" applyFill="1" applyBorder="1" applyAlignment="1">
      <alignment horizontal="center"/>
    </xf>
    <xf numFmtId="0" fontId="0" fillId="0" borderId="62" xfId="47" applyFont="1" applyBorder="1" applyAlignment="1">
      <alignment horizontal="center" vertical="center"/>
    </xf>
    <xf numFmtId="0" fontId="0" fillId="0" borderId="0" xfId="47" applyFont="1" applyBorder="1" applyAlignment="1">
      <alignment horizontal="center" vertical="center"/>
    </xf>
    <xf numFmtId="0" fontId="2" fillId="0" borderId="131" xfId="47" applyFont="1" applyBorder="1" applyAlignment="1">
      <alignment horizontal="center" vertical="center" shrinkToFit="1"/>
    </xf>
    <xf numFmtId="0" fontId="2" fillId="0" borderId="102" xfId="47" applyFont="1" applyBorder="1" applyAlignment="1">
      <alignment horizontal="center" vertical="center" shrinkToFit="1"/>
    </xf>
    <xf numFmtId="0" fontId="2" fillId="0" borderId="132" xfId="47" applyFont="1" applyBorder="1" applyAlignment="1">
      <alignment horizontal="center" vertical="center" shrinkToFit="1"/>
    </xf>
    <xf numFmtId="0" fontId="2" fillId="0" borderId="43" xfId="47" applyFont="1" applyBorder="1" applyAlignment="1">
      <alignment horizontal="center" vertical="center" shrinkToFit="1"/>
    </xf>
    <xf numFmtId="0" fontId="2" fillId="0" borderId="44" xfId="47" applyFont="1" applyBorder="1" applyAlignment="1">
      <alignment horizontal="center" vertical="center" shrinkToFit="1"/>
    </xf>
    <xf numFmtId="0" fontId="0" fillId="27" borderId="28" xfId="0" applyNumberFormat="1" applyFill="1" applyBorder="1" applyAlignment="1">
      <alignment horizontal="center" vertical="center" shrinkToFit="1"/>
    </xf>
    <xf numFmtId="0" fontId="0" fillId="27" borderId="27" xfId="0" applyNumberFormat="1" applyFill="1" applyBorder="1" applyAlignment="1">
      <alignment horizontal="center" vertical="center" shrinkToFit="1"/>
    </xf>
    <xf numFmtId="0" fontId="0" fillId="27" borderId="25" xfId="0" applyNumberFormat="1" applyFill="1" applyBorder="1" applyAlignment="1" applyProtection="1">
      <alignment horizontal="center" vertical="center"/>
      <protection locked="0"/>
    </xf>
    <xf numFmtId="0" fontId="0" fillId="27" borderId="26" xfId="0" applyNumberFormat="1" applyFill="1" applyBorder="1" applyAlignment="1" applyProtection="1">
      <alignment horizontal="center" vertical="center"/>
      <protection locked="0"/>
    </xf>
    <xf numFmtId="0" fontId="0" fillId="27" borderId="27" xfId="0" applyNumberFormat="1" applyFill="1" applyBorder="1" applyAlignment="1" applyProtection="1">
      <alignment horizontal="center" vertical="center"/>
      <protection locked="0"/>
    </xf>
    <xf numFmtId="0" fontId="5" fillId="24" borderId="45" xfId="0" applyFont="1" applyFill="1" applyBorder="1" applyAlignment="1">
      <alignment horizontal="center" vertical="center" shrinkToFit="1"/>
    </xf>
    <xf numFmtId="0" fontId="0" fillId="24" borderId="129" xfId="0" applyFill="1" applyBorder="1" applyAlignment="1">
      <alignment shrinkToFit="1"/>
    </xf>
    <xf numFmtId="0" fontId="5" fillId="24" borderId="130" xfId="0" applyFont="1" applyFill="1" applyBorder="1" applyAlignment="1">
      <alignment horizontal="center" vertical="center" shrinkToFit="1"/>
    </xf>
    <xf numFmtId="0" fontId="0" fillId="27" borderId="35" xfId="0" applyNumberFormat="1" applyFill="1" applyBorder="1" applyAlignment="1" applyProtection="1">
      <alignment horizontal="center" vertical="center"/>
      <protection locked="0"/>
    </xf>
    <xf numFmtId="0" fontId="0" fillId="27" borderId="36" xfId="0" applyNumberFormat="1" applyFill="1" applyBorder="1" applyAlignment="1" applyProtection="1">
      <alignment horizontal="center" vertical="center"/>
      <protection locked="0"/>
    </xf>
    <xf numFmtId="0" fontId="0" fillId="27" borderId="37" xfId="0" applyNumberFormat="1" applyFill="1" applyBorder="1" applyAlignment="1" applyProtection="1">
      <alignment horizontal="center" vertical="center"/>
      <protection locked="0"/>
    </xf>
    <xf numFmtId="0" fontId="0" fillId="27" borderId="38" xfId="0" applyNumberFormat="1" applyFill="1" applyBorder="1" applyAlignment="1">
      <alignment horizontal="center" vertical="center" shrinkToFit="1"/>
    </xf>
    <xf numFmtId="0" fontId="0" fillId="27" borderId="37" xfId="0" applyNumberFormat="1" applyFill="1" applyBorder="1" applyAlignment="1">
      <alignment horizontal="center" vertical="center" shrinkToFit="1"/>
    </xf>
    <xf numFmtId="0" fontId="2" fillId="24" borderId="101" xfId="47" applyFill="1" applyBorder="1" applyAlignment="1">
      <alignment horizontal="center" vertical="center"/>
    </xf>
    <xf numFmtId="0" fontId="2" fillId="24" borderId="102" xfId="47" applyFill="1" applyBorder="1" applyAlignment="1">
      <alignment horizontal="center" vertical="center"/>
    </xf>
    <xf numFmtId="0" fontId="2" fillId="24" borderId="103" xfId="47" applyFill="1" applyBorder="1" applyAlignment="1">
      <alignment horizontal="center" vertical="center"/>
    </xf>
    <xf numFmtId="0" fontId="2" fillId="24" borderId="55" xfId="47" applyFill="1" applyBorder="1" applyAlignment="1">
      <alignment horizontal="center" vertical="center"/>
    </xf>
    <xf numFmtId="0" fontId="2" fillId="24" borderId="43" xfId="47" applyFill="1" applyBorder="1" applyAlignment="1">
      <alignment horizontal="center" vertical="center"/>
    </xf>
    <xf numFmtId="0" fontId="2" fillId="24" borderId="56" xfId="47" applyFill="1" applyBorder="1" applyAlignment="1">
      <alignment horizontal="center" vertical="center"/>
    </xf>
    <xf numFmtId="0" fontId="2" fillId="24" borderId="50" xfId="47" applyFill="1" applyBorder="1" applyAlignment="1">
      <alignment horizontal="center" vertical="center"/>
    </xf>
    <xf numFmtId="0" fontId="2" fillId="24" borderId="52" xfId="47" applyFill="1" applyBorder="1" applyAlignment="1">
      <alignment horizontal="center" vertical="center"/>
    </xf>
    <xf numFmtId="0" fontId="2" fillId="24" borderId="77" xfId="47" applyFill="1" applyBorder="1" applyAlignment="1">
      <alignment horizontal="center" vertical="center"/>
    </xf>
    <xf numFmtId="0" fontId="2" fillId="24" borderId="76" xfId="47" applyFill="1" applyBorder="1" applyAlignment="1">
      <alignment horizontal="center" vertical="center"/>
    </xf>
    <xf numFmtId="0" fontId="2" fillId="24" borderId="51" xfId="47" applyFill="1" applyBorder="1" applyAlignment="1">
      <alignment horizontal="center" vertical="center"/>
    </xf>
    <xf numFmtId="0" fontId="2" fillId="24" borderId="10" xfId="47" applyFill="1" applyBorder="1" applyAlignment="1">
      <alignment horizontal="center" vertical="center"/>
    </xf>
    <xf numFmtId="0" fontId="0" fillId="27" borderId="29" xfId="0" applyNumberFormat="1" applyFill="1" applyBorder="1" applyAlignment="1" applyProtection="1">
      <alignment horizontal="center" vertical="center"/>
      <protection locked="0"/>
    </xf>
    <xf numFmtId="0" fontId="0" fillId="27" borderId="30" xfId="0" applyNumberFormat="1" applyFill="1" applyBorder="1" applyAlignment="1" applyProtection="1">
      <alignment horizontal="center" vertical="center"/>
      <protection locked="0"/>
    </xf>
    <xf numFmtId="0" fontId="0" fillId="27" borderId="31" xfId="0" applyNumberFormat="1" applyFill="1" applyBorder="1" applyAlignment="1" applyProtection="1">
      <alignment horizontal="center" vertical="center"/>
      <protection locked="0"/>
    </xf>
    <xf numFmtId="0" fontId="0" fillId="27" borderId="32" xfId="0" applyNumberFormat="1" applyFill="1" applyBorder="1" applyAlignment="1">
      <alignment horizontal="center" vertical="center" shrinkToFit="1"/>
    </xf>
    <xf numFmtId="0" fontId="0" fillId="27" borderId="31" xfId="0" applyNumberFormat="1" applyFill="1" applyBorder="1" applyAlignment="1">
      <alignment horizontal="center" vertical="center" shrinkToFit="1"/>
    </xf>
    <xf numFmtId="0" fontId="0" fillId="24" borderId="30" xfId="0" applyNumberFormat="1" applyFill="1" applyBorder="1" applyAlignment="1">
      <alignment horizontal="center" vertical="center"/>
    </xf>
    <xf numFmtId="0" fontId="0" fillId="24" borderId="26" xfId="0" applyNumberFormat="1" applyFill="1" applyBorder="1" applyAlignment="1">
      <alignment horizontal="center" vertical="center"/>
    </xf>
    <xf numFmtId="0" fontId="0" fillId="24" borderId="98" xfId="47" applyFont="1" applyFill="1" applyBorder="1" applyAlignment="1">
      <alignment horizontal="center" vertical="center"/>
    </xf>
    <xf numFmtId="0" fontId="2" fillId="24" borderId="122" xfId="47" applyFill="1" applyBorder="1" applyAlignment="1">
      <alignment horizontal="center" vertical="center"/>
    </xf>
    <xf numFmtId="0" fontId="0" fillId="24" borderId="36" xfId="0" applyNumberFormat="1" applyFill="1" applyBorder="1" applyAlignment="1">
      <alignment horizontal="center" vertical="center"/>
    </xf>
    <xf numFmtId="0" fontId="0" fillId="24" borderId="101" xfId="47" applyFont="1" applyFill="1" applyBorder="1" applyAlignment="1">
      <alignment horizontal="center" vertical="center"/>
    </xf>
    <xf numFmtId="0" fontId="2" fillId="24" borderId="53" xfId="47" applyFill="1" applyBorder="1" applyAlignment="1">
      <alignment horizontal="center" vertical="center"/>
    </xf>
    <xf numFmtId="0" fontId="2" fillId="24" borderId="0" xfId="47" applyFill="1" applyBorder="1" applyAlignment="1">
      <alignment horizontal="center" vertical="center"/>
    </xf>
    <xf numFmtId="0" fontId="2" fillId="24" borderId="54" xfId="47" applyFill="1" applyBorder="1" applyAlignment="1">
      <alignment horizontal="center" vertical="center"/>
    </xf>
    <xf numFmtId="0" fontId="44" fillId="0" borderId="50" xfId="0" applyFont="1" applyBorder="1" applyAlignment="1">
      <alignment horizontal="left" vertical="center" wrapText="1"/>
    </xf>
    <xf numFmtId="0" fontId="44" fillId="0" borderId="51" xfId="0" applyFont="1" applyBorder="1" applyAlignment="1">
      <alignment horizontal="left" vertical="center" wrapText="1"/>
    </xf>
    <xf numFmtId="0" fontId="44" fillId="0" borderId="52" xfId="0" applyFont="1" applyBorder="1" applyAlignment="1">
      <alignment horizontal="left" vertical="center" wrapText="1"/>
    </xf>
    <xf numFmtId="0" fontId="44" fillId="0" borderId="49" xfId="0" quotePrefix="1" applyNumberFormat="1" applyFont="1" applyBorder="1" applyAlignment="1">
      <alignment horizontal="center" vertical="center" wrapText="1"/>
    </xf>
    <xf numFmtId="0" fontId="44" fillId="0" borderId="11" xfId="0" quotePrefix="1" applyNumberFormat="1" applyFont="1" applyBorder="1" applyAlignment="1">
      <alignment horizontal="center" vertical="center" wrapText="1"/>
    </xf>
    <xf numFmtId="0" fontId="44" fillId="0" borderId="11" xfId="0" applyFont="1" applyBorder="1" applyAlignment="1">
      <alignment horizontal="left" vertical="center" wrapText="1"/>
    </xf>
    <xf numFmtId="0" fontId="44" fillId="0" borderId="53" xfId="0" applyFont="1" applyBorder="1" applyAlignment="1">
      <alignment horizontal="left" vertical="center" wrapText="1"/>
    </xf>
    <xf numFmtId="0" fontId="44" fillId="0" borderId="0" xfId="0" applyFont="1" applyBorder="1" applyAlignment="1">
      <alignment horizontal="left" vertical="center" wrapText="1"/>
    </xf>
    <xf numFmtId="0" fontId="44" fillId="0" borderId="54" xfId="0" applyFont="1" applyBorder="1" applyAlignment="1">
      <alignment horizontal="left" vertical="center" wrapText="1"/>
    </xf>
    <xf numFmtId="0" fontId="44" fillId="0" borderId="49"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55" xfId="0" applyFont="1" applyBorder="1" applyAlignment="1">
      <alignment horizontal="left" vertical="center" wrapText="1"/>
    </xf>
    <xf numFmtId="0" fontId="44" fillId="0" borderId="43" xfId="0" applyFont="1" applyBorder="1" applyAlignment="1">
      <alignment horizontal="left" vertical="center" wrapText="1"/>
    </xf>
    <xf numFmtId="0" fontId="44" fillId="0" borderId="56" xfId="0" applyFont="1" applyBorder="1" applyAlignment="1">
      <alignment horizontal="left" vertical="center" wrapText="1"/>
    </xf>
    <xf numFmtId="0" fontId="0" fillId="24" borderId="52" xfId="0" applyFont="1" applyFill="1" applyBorder="1" applyAlignment="1">
      <alignment horizontal="center" vertical="center" wrapText="1" shrinkToFit="1"/>
    </xf>
    <xf numFmtId="0" fontId="0" fillId="24" borderId="55" xfId="0" applyFont="1" applyFill="1" applyBorder="1" applyAlignment="1">
      <alignment horizontal="center" vertical="center" wrapText="1" shrinkToFit="1"/>
    </xf>
    <xf numFmtId="0" fontId="0" fillId="24" borderId="56" xfId="0" applyFont="1" applyFill="1" applyBorder="1" applyAlignment="1">
      <alignment horizontal="center" vertical="center" wrapText="1" shrinkToFit="1"/>
    </xf>
    <xf numFmtId="0" fontId="0" fillId="24" borderId="104" xfId="47" applyFont="1" applyFill="1" applyBorder="1" applyAlignment="1">
      <alignment horizontal="center" vertical="center"/>
    </xf>
    <xf numFmtId="0" fontId="2" fillId="24" borderId="47" xfId="47" applyFill="1" applyBorder="1" applyAlignment="1">
      <alignment horizontal="center" vertical="center" shrinkToFit="1"/>
    </xf>
    <xf numFmtId="0" fontId="2" fillId="24" borderId="49" xfId="47" applyFill="1" applyBorder="1" applyAlignment="1">
      <alignment horizontal="center" vertical="center" shrinkToFit="1"/>
    </xf>
    <xf numFmtId="0" fontId="2" fillId="24" borderId="64" xfId="47" applyFill="1" applyBorder="1" applyAlignment="1">
      <alignment horizontal="center" vertical="center"/>
    </xf>
    <xf numFmtId="0" fontId="2" fillId="24" borderId="64" xfId="47" applyFill="1" applyBorder="1" applyAlignment="1">
      <alignment horizontal="center" vertical="center" shrinkToFit="1"/>
    </xf>
    <xf numFmtId="0" fontId="5" fillId="24" borderId="142" xfId="47" applyFont="1" applyFill="1" applyBorder="1" applyAlignment="1">
      <alignment horizontal="center" vertical="center"/>
    </xf>
    <xf numFmtId="0" fontId="2" fillId="24" borderId="176" xfId="47" applyNumberFormat="1" applyFill="1" applyBorder="1" applyAlignment="1">
      <alignment horizontal="center" vertical="center"/>
    </xf>
    <xf numFmtId="0" fontId="2" fillId="24" borderId="140" xfId="47" applyNumberFormat="1" applyFill="1" applyBorder="1" applyAlignment="1">
      <alignment horizontal="center" vertical="center"/>
    </xf>
    <xf numFmtId="0" fontId="2" fillId="24" borderId="177" xfId="47" applyNumberFormat="1" applyFill="1" applyBorder="1" applyAlignment="1">
      <alignment horizontal="center" vertical="center"/>
    </xf>
    <xf numFmtId="0" fontId="0" fillId="24" borderId="47" xfId="47" applyFont="1" applyFill="1" applyBorder="1" applyAlignment="1">
      <alignment horizontal="center" vertical="center" shrinkToFit="1"/>
    </xf>
    <xf numFmtId="0" fontId="0" fillId="24" borderId="48" xfId="47" applyFont="1" applyFill="1" applyBorder="1" applyAlignment="1">
      <alignment horizontal="center" vertical="center" shrinkToFit="1"/>
    </xf>
    <xf numFmtId="0" fontId="0" fillId="24" borderId="47" xfId="0" applyFill="1" applyBorder="1" applyAlignment="1">
      <alignment horizontal="center" vertical="center" shrinkToFit="1"/>
    </xf>
    <xf numFmtId="0" fontId="0" fillId="24" borderId="49" xfId="0" applyFill="1" applyBorder="1" applyAlignment="1">
      <alignment horizontal="center" vertical="center" shrinkToFit="1"/>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_Revised Scoresheet for multi scores" xfId="37"/>
    <cellStyle name="Note" xfId="38"/>
    <cellStyle name="Output" xfId="39"/>
    <cellStyle name="Standard_KURBEWER" xfId="40"/>
    <cellStyle name="Title" xfId="41"/>
    <cellStyle name="Total" xfId="42"/>
    <cellStyle name="Warning Text" xfId="43"/>
    <cellStyle name="ハイパーリンク" xfId="44" builtinId="8"/>
    <cellStyle name="標準" xfId="0" builtinId="0"/>
    <cellStyle name="標準 2" xfId="45"/>
    <cellStyle name="標準 3" xfId="46"/>
    <cellStyle name="標準_Book1" xfId="47"/>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42</xdr:row>
      <xdr:rowOff>19050</xdr:rowOff>
    </xdr:from>
    <xdr:to>
      <xdr:col>24</xdr:col>
      <xdr:colOff>104775</xdr:colOff>
      <xdr:row>54</xdr:row>
      <xdr:rowOff>0</xdr:rowOff>
    </xdr:to>
    <xdr:pic>
      <xdr:nvPicPr>
        <xdr:cNvPr id="1342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199</xdr:row>
      <xdr:rowOff>76200</xdr:rowOff>
    </xdr:from>
    <xdr:to>
      <xdr:col>14</xdr:col>
      <xdr:colOff>28575</xdr:colOff>
      <xdr:row>200</xdr:row>
      <xdr:rowOff>85725</xdr:rowOff>
    </xdr:to>
    <xdr:sp macro="" textlink="">
      <xdr:nvSpPr>
        <xdr:cNvPr id="13421" name="AutoShape 2"/>
        <xdr:cNvSpPr>
          <a:spLocks noChangeArrowheads="1"/>
        </xdr:cNvSpPr>
      </xdr:nvSpPr>
      <xdr:spPr bwMode="auto">
        <a:xfrm>
          <a:off x="2314575" y="285750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199</xdr:row>
      <xdr:rowOff>76200</xdr:rowOff>
    </xdr:from>
    <xdr:to>
      <xdr:col>24</xdr:col>
      <xdr:colOff>38100</xdr:colOff>
      <xdr:row>200</xdr:row>
      <xdr:rowOff>85725</xdr:rowOff>
    </xdr:to>
    <xdr:sp macro="" textlink="">
      <xdr:nvSpPr>
        <xdr:cNvPr id="13422" name="AutoShape 3"/>
        <xdr:cNvSpPr>
          <a:spLocks noChangeArrowheads="1"/>
        </xdr:cNvSpPr>
      </xdr:nvSpPr>
      <xdr:spPr bwMode="auto">
        <a:xfrm>
          <a:off x="4133850" y="285750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199</xdr:row>
      <xdr:rowOff>85725</xdr:rowOff>
    </xdr:from>
    <xdr:to>
      <xdr:col>34</xdr:col>
      <xdr:colOff>28575</xdr:colOff>
      <xdr:row>200</xdr:row>
      <xdr:rowOff>95250</xdr:rowOff>
    </xdr:to>
    <xdr:sp macro="" textlink="">
      <xdr:nvSpPr>
        <xdr:cNvPr id="13423" name="AutoShape 4"/>
        <xdr:cNvSpPr>
          <a:spLocks noChangeArrowheads="1"/>
        </xdr:cNvSpPr>
      </xdr:nvSpPr>
      <xdr:spPr bwMode="auto">
        <a:xfrm>
          <a:off x="5934075" y="285845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41</xdr:col>
      <xdr:colOff>133350</xdr:colOff>
      <xdr:row>199</xdr:row>
      <xdr:rowOff>76200</xdr:rowOff>
    </xdr:from>
    <xdr:to>
      <xdr:col>44</xdr:col>
      <xdr:colOff>38100</xdr:colOff>
      <xdr:row>200</xdr:row>
      <xdr:rowOff>85725</xdr:rowOff>
    </xdr:to>
    <xdr:sp macro="" textlink="">
      <xdr:nvSpPr>
        <xdr:cNvPr id="13424" name="AutoShape 5"/>
        <xdr:cNvSpPr>
          <a:spLocks noChangeArrowheads="1"/>
        </xdr:cNvSpPr>
      </xdr:nvSpPr>
      <xdr:spPr bwMode="auto">
        <a:xfrm>
          <a:off x="7753350" y="285750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121</xdr:row>
      <xdr:rowOff>28575</xdr:rowOff>
    </xdr:from>
    <xdr:to>
      <xdr:col>25</xdr:col>
      <xdr:colOff>161925</xdr:colOff>
      <xdr:row>137</xdr:row>
      <xdr:rowOff>0</xdr:rowOff>
    </xdr:to>
    <xdr:sp macro="" textlink="">
      <xdr:nvSpPr>
        <xdr:cNvPr id="13425" name="AutoShape 6"/>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98</xdr:row>
      <xdr:rowOff>161925</xdr:rowOff>
    </xdr:from>
    <xdr:to>
      <xdr:col>9</xdr:col>
      <xdr:colOff>171450</xdr:colOff>
      <xdr:row>104</xdr:row>
      <xdr:rowOff>95250</xdr:rowOff>
    </xdr:to>
    <xdr:grpSp>
      <xdr:nvGrpSpPr>
        <xdr:cNvPr id="13426" name="Group 61"/>
        <xdr:cNvGrpSpPr>
          <a:grpSpLocks/>
        </xdr:cNvGrpSpPr>
      </xdr:nvGrpSpPr>
      <xdr:grpSpPr bwMode="auto">
        <a:xfrm>
          <a:off x="992981" y="17759363"/>
          <a:ext cx="988219" cy="933450"/>
          <a:chOff x="98" y="1197"/>
          <a:chExt cx="105" cy="101"/>
        </a:xfrm>
      </xdr:grpSpPr>
      <xdr:grpSp>
        <xdr:nvGrpSpPr>
          <xdr:cNvPr id="13427" name="Group 62"/>
          <xdr:cNvGrpSpPr>
            <a:grpSpLocks/>
          </xdr:cNvGrpSpPr>
        </xdr:nvGrpSpPr>
        <xdr:grpSpPr bwMode="auto">
          <a:xfrm>
            <a:off x="98" y="1197"/>
            <a:ext cx="105" cy="101"/>
            <a:chOff x="98" y="1197"/>
            <a:chExt cx="105" cy="101"/>
          </a:xfrm>
        </xdr:grpSpPr>
        <xdr:sp macro="" textlink="">
          <xdr:nvSpPr>
            <xdr:cNvPr id="13429"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3430"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3431"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90"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defRPr sz="1000"/>
            </a:pPr>
            <a:endParaRPr lang="en-US" altLang="ja-JP" sz="600" b="0" i="0" u="none" strike="noStrike" baseline="0">
              <a:solidFill>
                <a:srgbClr val="000000"/>
              </a:solidFill>
              <a:latin typeface="ＭＳ Ｐゴシック"/>
              <a:ea typeface="+mn-ea"/>
            </a:endParaRPr>
          </a:p>
          <a:p>
            <a:pPr algn="ctr" rtl="0">
              <a:defRPr sz="1000"/>
            </a:pPr>
            <a:r>
              <a:rPr lang="ja-JP" altLang="en-US" sz="600" b="0" i="0" u="none" strike="noStrike" baseline="0">
                <a:solidFill>
                  <a:srgbClr val="000000"/>
                </a:solidFill>
                <a:latin typeface="ＭＳ Ｐゴシック"/>
                <a:ea typeface="+mn-ea"/>
              </a:rPr>
              <a:t>チャレンジカップ</a:t>
            </a:r>
            <a:r>
              <a:rPr lang="en-US" altLang="ja-JP" sz="600" b="0" i="0" u="none" strike="noStrike" baseline="0">
                <a:solidFill>
                  <a:srgbClr val="000000"/>
                </a:solidFill>
                <a:latin typeface="ＭＳ Ｐゴシック"/>
                <a:ea typeface="+mn-ea"/>
              </a:rPr>
              <a:t>2020</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ysClr val="windowText" lastClr="000000"/>
                </a:solidFill>
                <a:latin typeface="ＭＳ Ｐゴシック"/>
                <a:ea typeface="ＭＳ Ｐゴシック"/>
              </a:rPr>
              <a:t>関東</a:t>
            </a:r>
            <a:r>
              <a:rPr lang="en-US" altLang="ja-JP" sz="600" b="0" i="0" u="none" strike="noStrike" baseline="0">
                <a:solidFill>
                  <a:sysClr val="windowText" lastClr="000000"/>
                </a:solidFill>
                <a:latin typeface="ＭＳ Ｐゴシック"/>
                <a:ea typeface="ＭＳ Ｐゴシック"/>
              </a:rPr>
              <a:t>AS</a:t>
            </a:r>
            <a:r>
              <a:rPr lang="ja-JP" altLang="en-US" sz="600" b="0" i="0" u="none" strike="noStrike" baseline="0">
                <a:solidFill>
                  <a:sysClr val="windowText" lastClr="000000"/>
                </a:solidFill>
                <a:latin typeface="ＭＳ Ｐゴシック"/>
                <a:ea typeface="ＭＳ Ｐゴシック"/>
              </a:rPr>
              <a:t>クラブ</a:t>
            </a:r>
          </a:p>
          <a:p>
            <a:pPr algn="ctr" rtl="0">
              <a:defRPr sz="1000"/>
            </a:pPr>
            <a:r>
              <a:rPr lang="en-US" altLang="ja-JP" sz="600" b="0" i="0" u="none" strike="noStrike" baseline="0">
                <a:solidFill>
                  <a:sysClr val="windowText" lastClr="000000"/>
                </a:solidFill>
                <a:latin typeface="ＭＳ Ｐゴシック"/>
                <a:ea typeface="ＭＳ Ｐゴシック"/>
              </a:rPr>
              <a:t>14999</a:t>
            </a:r>
          </a:p>
        </xdr:txBody>
      </xdr:sp>
    </xdr:grpSp>
    <xdr:clientData/>
  </xdr:twoCellAnchor>
  <xdr:twoCellAnchor>
    <xdr:from>
      <xdr:col>52</xdr:col>
      <xdr:colOff>133350</xdr:colOff>
      <xdr:row>199</xdr:row>
      <xdr:rowOff>76200</xdr:rowOff>
    </xdr:from>
    <xdr:to>
      <xdr:col>55</xdr:col>
      <xdr:colOff>38100</xdr:colOff>
      <xdr:row>200</xdr:row>
      <xdr:rowOff>85725</xdr:rowOff>
    </xdr:to>
    <xdr:sp macro="" textlink="">
      <xdr:nvSpPr>
        <xdr:cNvPr id="14" name="AutoShape 5"/>
        <xdr:cNvSpPr>
          <a:spLocks noChangeArrowheads="1"/>
        </xdr:cNvSpPr>
      </xdr:nvSpPr>
      <xdr:spPr bwMode="auto">
        <a:xfrm>
          <a:off x="7816850" y="30635575"/>
          <a:ext cx="452438" cy="1841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P284"/>
  <sheetViews>
    <sheetView tabSelected="1" zoomScale="80" zoomScaleNormal="80" workbookViewId="0">
      <selection sqref="A1:BC1"/>
    </sheetView>
  </sheetViews>
  <sheetFormatPr defaultColWidth="13" defaultRowHeight="13.5"/>
  <cols>
    <col min="1" max="1" width="5" style="10" customWidth="1"/>
    <col min="2" max="81" width="2.375" style="10" customWidth="1"/>
    <col min="82" max="16384" width="13" style="10"/>
  </cols>
  <sheetData>
    <row r="1" spans="1:55" ht="81" customHeight="1">
      <c r="A1" s="235" t="s">
        <v>319</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row>
    <row r="2" spans="1:55" ht="17.25">
      <c r="A2" s="178">
        <v>42635</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row>
    <row r="3" spans="1:55" ht="17.25">
      <c r="B3" s="262" t="s">
        <v>325</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row>
    <row r="4" spans="1:55" ht="20.25" customHeight="1"/>
    <row r="5" spans="1:55" ht="18.75">
      <c r="A5" s="35" t="s">
        <v>46</v>
      </c>
    </row>
    <row r="6" spans="1:55" ht="18.75">
      <c r="A6" s="35"/>
    </row>
    <row r="7" spans="1:55">
      <c r="A7" s="10" t="s">
        <v>183</v>
      </c>
    </row>
    <row r="8" spans="1:55">
      <c r="B8" s="12" t="s">
        <v>328</v>
      </c>
      <c r="C8" s="10" t="s">
        <v>329</v>
      </c>
    </row>
    <row r="9" spans="1:55">
      <c r="B9" s="11"/>
    </row>
    <row r="10" spans="1:55">
      <c r="A10" s="10" t="s">
        <v>190</v>
      </c>
      <c r="B10" s="11"/>
    </row>
    <row r="11" spans="1:55">
      <c r="B11" s="12" t="s">
        <v>101</v>
      </c>
      <c r="C11" s="10" t="s">
        <v>47</v>
      </c>
    </row>
    <row r="12" spans="1:55">
      <c r="B12" s="12"/>
    </row>
    <row r="13" spans="1:55">
      <c r="B13" s="11" t="s">
        <v>102</v>
      </c>
      <c r="C13" s="10" t="s">
        <v>185</v>
      </c>
    </row>
    <row r="14" spans="1:55">
      <c r="B14" s="11" t="s">
        <v>102</v>
      </c>
      <c r="C14" s="10" t="s">
        <v>327</v>
      </c>
    </row>
    <row r="15" spans="1:55">
      <c r="B15" s="11" t="s">
        <v>103</v>
      </c>
      <c r="C15" s="10" t="s">
        <v>48</v>
      </c>
    </row>
    <row r="16" spans="1:55">
      <c r="B16" s="11" t="s">
        <v>104</v>
      </c>
      <c r="C16" s="10" t="s">
        <v>49</v>
      </c>
    </row>
    <row r="17" spans="1:3">
      <c r="B17" s="11" t="s">
        <v>105</v>
      </c>
      <c r="C17" s="10" t="s">
        <v>50</v>
      </c>
    </row>
    <row r="18" spans="1:3">
      <c r="B18" s="11"/>
    </row>
    <row r="19" spans="1:3">
      <c r="A19" s="10" t="s">
        <v>484</v>
      </c>
      <c r="B19" s="11"/>
    </row>
    <row r="20" spans="1:3">
      <c r="B20" s="12" t="s">
        <v>485</v>
      </c>
      <c r="C20" s="62" t="s">
        <v>474</v>
      </c>
    </row>
    <row r="21" spans="1:3">
      <c r="B21" s="12"/>
      <c r="C21" s="62" t="s">
        <v>486</v>
      </c>
    </row>
    <row r="22" spans="1:3">
      <c r="B22" s="11" t="s">
        <v>487</v>
      </c>
      <c r="C22" s="10" t="s">
        <v>488</v>
      </c>
    </row>
    <row r="23" spans="1:3">
      <c r="B23" s="11" t="s">
        <v>487</v>
      </c>
      <c r="C23" s="10" t="s">
        <v>489</v>
      </c>
    </row>
    <row r="24" spans="1:3">
      <c r="B24" s="11"/>
      <c r="C24" s="10" t="s">
        <v>490</v>
      </c>
    </row>
    <row r="25" spans="1:3">
      <c r="B25" s="11" t="s">
        <v>487</v>
      </c>
      <c r="C25" s="10" t="s">
        <v>491</v>
      </c>
    </row>
    <row r="26" spans="1:3">
      <c r="B26" s="11"/>
      <c r="C26" s="14" t="s">
        <v>492</v>
      </c>
    </row>
    <row r="27" spans="1:3">
      <c r="B27" s="11"/>
      <c r="C27" s="14" t="s">
        <v>493</v>
      </c>
    </row>
    <row r="28" spans="1:3">
      <c r="B28" s="11" t="s">
        <v>487</v>
      </c>
      <c r="C28" s="10" t="s">
        <v>494</v>
      </c>
    </row>
    <row r="29" spans="1:3">
      <c r="B29" s="11" t="s">
        <v>487</v>
      </c>
      <c r="C29" s="10" t="s">
        <v>495</v>
      </c>
    </row>
    <row r="30" spans="1:3">
      <c r="B30" s="11"/>
    </row>
    <row r="31" spans="1:3">
      <c r="A31" s="10" t="s">
        <v>496</v>
      </c>
      <c r="B31" s="11"/>
    </row>
    <row r="32" spans="1:3">
      <c r="B32" s="12" t="s">
        <v>101</v>
      </c>
      <c r="C32" s="10" t="s">
        <v>184</v>
      </c>
    </row>
    <row r="33" spans="2:4">
      <c r="B33" s="12" t="s">
        <v>106</v>
      </c>
      <c r="C33" s="62" t="s">
        <v>186</v>
      </c>
    </row>
    <row r="34" spans="2:4">
      <c r="B34" s="11"/>
    </row>
    <row r="35" spans="2:4">
      <c r="B35" s="11" t="s">
        <v>105</v>
      </c>
      <c r="C35" s="10" t="s">
        <v>51</v>
      </c>
    </row>
    <row r="36" spans="2:4">
      <c r="B36" s="11" t="s">
        <v>107</v>
      </c>
      <c r="C36" s="10" t="s">
        <v>52</v>
      </c>
    </row>
    <row r="37" spans="2:4">
      <c r="B37" s="11" t="s">
        <v>108</v>
      </c>
      <c r="C37" s="10" t="s">
        <v>53</v>
      </c>
    </row>
    <row r="38" spans="2:4">
      <c r="B38" s="11"/>
      <c r="D38" s="10" t="s">
        <v>54</v>
      </c>
    </row>
    <row r="39" spans="2:4">
      <c r="B39" s="11"/>
      <c r="D39" s="10" t="s">
        <v>55</v>
      </c>
    </row>
    <row r="40" spans="2:4">
      <c r="B40" s="11"/>
      <c r="D40" s="10" t="s">
        <v>109</v>
      </c>
    </row>
    <row r="41" spans="2:4">
      <c r="B41" s="11"/>
    </row>
    <row r="42" spans="2:4">
      <c r="B42" s="11"/>
      <c r="D42" s="10" t="s">
        <v>56</v>
      </c>
    </row>
    <row r="43" spans="2:4">
      <c r="B43" s="11"/>
    </row>
    <row r="44" spans="2:4">
      <c r="B44" s="11"/>
    </row>
    <row r="45" spans="2:4">
      <c r="B45" s="11"/>
    </row>
    <row r="46" spans="2:4">
      <c r="B46" s="11"/>
    </row>
    <row r="47" spans="2:4">
      <c r="B47" s="11"/>
    </row>
    <row r="48" spans="2:4">
      <c r="B48" s="11"/>
    </row>
    <row r="49" spans="1:58">
      <c r="B49" s="11"/>
    </row>
    <row r="50" spans="1:58">
      <c r="B50" s="11"/>
    </row>
    <row r="51" spans="1:58">
      <c r="B51" s="11"/>
    </row>
    <row r="52" spans="1:58">
      <c r="B52" s="11"/>
    </row>
    <row r="53" spans="1:58">
      <c r="B53" s="11"/>
    </row>
    <row r="54" spans="1:58">
      <c r="B54" s="11"/>
    </row>
    <row r="55" spans="1:58">
      <c r="B55" s="11"/>
    </row>
    <row r="56" spans="1:58">
      <c r="A56" s="10" t="s">
        <v>544</v>
      </c>
      <c r="B56" s="11"/>
    </row>
    <row r="57" spans="1:58">
      <c r="B57" s="12" t="s">
        <v>100</v>
      </c>
      <c r="C57" s="62" t="s">
        <v>474</v>
      </c>
    </row>
    <row r="58" spans="1:58">
      <c r="B58" s="12"/>
      <c r="C58" s="62" t="s">
        <v>555</v>
      </c>
    </row>
    <row r="59" spans="1:58">
      <c r="B59" s="12"/>
      <c r="C59" s="62" t="s">
        <v>566</v>
      </c>
    </row>
    <row r="60" spans="1:58" ht="14.25" thickBot="1">
      <c r="B60" s="12"/>
      <c r="C60" s="62"/>
    </row>
    <row r="61" spans="1:58">
      <c r="B61" s="12"/>
      <c r="C61" s="62"/>
      <c r="D61" s="372" t="s">
        <v>443</v>
      </c>
      <c r="E61" s="373"/>
      <c r="F61" s="373"/>
      <c r="G61" s="373"/>
      <c r="H61" s="373"/>
      <c r="I61" s="373"/>
      <c r="J61" s="373"/>
      <c r="K61" s="373"/>
      <c r="L61" s="373"/>
      <c r="M61" s="368" t="s">
        <v>461</v>
      </c>
      <c r="N61" s="369"/>
      <c r="O61" s="372" t="s">
        <v>444</v>
      </c>
      <c r="P61" s="373"/>
      <c r="Q61" s="373"/>
      <c r="R61" s="373"/>
      <c r="S61" s="373"/>
      <c r="T61" s="373"/>
      <c r="U61" s="373"/>
      <c r="V61" s="373"/>
      <c r="W61" s="373"/>
      <c r="X61" s="368" t="s">
        <v>461</v>
      </c>
      <c r="Y61" s="369"/>
      <c r="Z61" s="372" t="s">
        <v>445</v>
      </c>
      <c r="AA61" s="373"/>
      <c r="AB61" s="373"/>
      <c r="AC61" s="373"/>
      <c r="AD61" s="373"/>
      <c r="AE61" s="373"/>
      <c r="AF61" s="373"/>
      <c r="AG61" s="373"/>
      <c r="AH61" s="380"/>
      <c r="AI61" s="368" t="s">
        <v>461</v>
      </c>
      <c r="AJ61" s="369"/>
      <c r="AK61" s="372" t="s">
        <v>446</v>
      </c>
      <c r="AL61" s="373"/>
      <c r="AM61" s="373"/>
      <c r="AN61" s="373"/>
      <c r="AO61" s="373"/>
      <c r="AP61" s="373"/>
      <c r="AQ61" s="373"/>
      <c r="AR61" s="373"/>
      <c r="AS61" s="380"/>
      <c r="AT61" s="368" t="s">
        <v>461</v>
      </c>
      <c r="AU61" s="369"/>
      <c r="AV61" s="374" t="s">
        <v>447</v>
      </c>
      <c r="AW61" s="375"/>
      <c r="AX61" s="375"/>
      <c r="AY61" s="375"/>
      <c r="AZ61" s="375"/>
      <c r="BA61" s="375"/>
      <c r="BB61" s="375"/>
      <c r="BC61" s="375"/>
      <c r="BD61" s="376"/>
      <c r="BE61" s="368" t="s">
        <v>461</v>
      </c>
      <c r="BF61" s="369"/>
    </row>
    <row r="62" spans="1:58" ht="14.25" thickBot="1">
      <c r="B62" s="12"/>
      <c r="C62" s="62"/>
      <c r="D62" s="377" t="s">
        <v>448</v>
      </c>
      <c r="E62" s="378"/>
      <c r="F62" s="378"/>
      <c r="G62" s="378"/>
      <c r="H62" s="378"/>
      <c r="I62" s="378"/>
      <c r="J62" s="378"/>
      <c r="K62" s="378"/>
      <c r="L62" s="378"/>
      <c r="M62" s="370"/>
      <c r="N62" s="371"/>
      <c r="O62" s="377" t="s">
        <v>448</v>
      </c>
      <c r="P62" s="382"/>
      <c r="Q62" s="382"/>
      <c r="R62" s="382"/>
      <c r="S62" s="382"/>
      <c r="T62" s="382"/>
      <c r="U62" s="382"/>
      <c r="V62" s="382"/>
      <c r="W62" s="383"/>
      <c r="X62" s="370"/>
      <c r="Y62" s="371"/>
      <c r="Z62" s="377" t="s">
        <v>448</v>
      </c>
      <c r="AA62" s="382"/>
      <c r="AB62" s="382"/>
      <c r="AC62" s="382"/>
      <c r="AD62" s="382"/>
      <c r="AE62" s="382"/>
      <c r="AF62" s="382"/>
      <c r="AG62" s="382"/>
      <c r="AH62" s="383"/>
      <c r="AI62" s="370"/>
      <c r="AJ62" s="371"/>
      <c r="AK62" s="381"/>
      <c r="AL62" s="382"/>
      <c r="AM62" s="382"/>
      <c r="AN62" s="382"/>
      <c r="AO62" s="382"/>
      <c r="AP62" s="382"/>
      <c r="AQ62" s="382"/>
      <c r="AR62" s="382"/>
      <c r="AS62" s="383"/>
      <c r="AT62" s="370"/>
      <c r="AU62" s="371"/>
      <c r="AV62" s="377"/>
      <c r="AW62" s="378"/>
      <c r="AX62" s="378"/>
      <c r="AY62" s="378"/>
      <c r="AZ62" s="378"/>
      <c r="BA62" s="378"/>
      <c r="BB62" s="378"/>
      <c r="BC62" s="378"/>
      <c r="BD62" s="379"/>
      <c r="BE62" s="370"/>
      <c r="BF62" s="371"/>
    </row>
    <row r="63" spans="1:58" ht="14.25" thickTop="1">
      <c r="B63" s="12"/>
      <c r="C63" s="62"/>
      <c r="D63" s="341">
        <v>1</v>
      </c>
      <c r="E63" s="342"/>
      <c r="F63" s="343" t="s">
        <v>245</v>
      </c>
      <c r="G63" s="344"/>
      <c r="H63" s="344"/>
      <c r="I63" s="344"/>
      <c r="J63" s="344"/>
      <c r="K63" s="344"/>
      <c r="L63" s="344"/>
      <c r="M63" s="345"/>
      <c r="N63" s="346"/>
      <c r="O63" s="347">
        <v>1</v>
      </c>
      <c r="P63" s="41">
        <v>1</v>
      </c>
      <c r="Q63" s="343" t="s">
        <v>245</v>
      </c>
      <c r="R63" s="344"/>
      <c r="S63" s="344"/>
      <c r="T63" s="344"/>
      <c r="U63" s="344"/>
      <c r="V63" s="344"/>
      <c r="W63" s="344"/>
      <c r="X63" s="306"/>
      <c r="Y63" s="307"/>
      <c r="Z63" s="347" t="s">
        <v>449</v>
      </c>
      <c r="AA63" s="41">
        <v>1</v>
      </c>
      <c r="AB63" s="351" t="s">
        <v>245</v>
      </c>
      <c r="AC63" s="352"/>
      <c r="AD63" s="352"/>
      <c r="AE63" s="352"/>
      <c r="AF63" s="352"/>
      <c r="AG63" s="352"/>
      <c r="AH63" s="352"/>
      <c r="AI63" s="355">
        <v>1</v>
      </c>
      <c r="AJ63" s="356"/>
      <c r="AK63" s="348" t="s">
        <v>449</v>
      </c>
      <c r="AL63" s="41">
        <v>1</v>
      </c>
      <c r="AM63" s="351" t="s">
        <v>245</v>
      </c>
      <c r="AN63" s="352"/>
      <c r="AO63" s="352"/>
      <c r="AP63" s="352"/>
      <c r="AQ63" s="352"/>
      <c r="AR63" s="352"/>
      <c r="AS63" s="352"/>
      <c r="AT63" s="306">
        <v>1</v>
      </c>
      <c r="AU63" s="307"/>
      <c r="AV63" s="348" t="s">
        <v>449</v>
      </c>
      <c r="AW63" s="41">
        <v>1</v>
      </c>
      <c r="AX63" s="351" t="s">
        <v>245</v>
      </c>
      <c r="AY63" s="352"/>
      <c r="AZ63" s="352"/>
      <c r="BA63" s="352"/>
      <c r="BB63" s="352"/>
      <c r="BC63" s="352"/>
      <c r="BD63" s="353"/>
      <c r="BE63" s="306">
        <v>1</v>
      </c>
      <c r="BF63" s="307"/>
    </row>
    <row r="64" spans="1:58">
      <c r="B64" s="12"/>
      <c r="C64" s="62"/>
      <c r="D64" s="312">
        <v>2</v>
      </c>
      <c r="E64" s="313"/>
      <c r="F64" s="314" t="s">
        <v>450</v>
      </c>
      <c r="G64" s="315"/>
      <c r="H64" s="315"/>
      <c r="I64" s="315"/>
      <c r="J64" s="315"/>
      <c r="K64" s="315"/>
      <c r="L64" s="315"/>
      <c r="M64" s="316">
        <v>1</v>
      </c>
      <c r="N64" s="317"/>
      <c r="O64" s="335"/>
      <c r="P64" s="141">
        <v>2</v>
      </c>
      <c r="Q64" s="314" t="s">
        <v>84</v>
      </c>
      <c r="R64" s="315"/>
      <c r="S64" s="315"/>
      <c r="T64" s="315"/>
      <c r="U64" s="315"/>
      <c r="V64" s="315"/>
      <c r="W64" s="315"/>
      <c r="X64" s="308"/>
      <c r="Y64" s="309"/>
      <c r="Z64" s="335"/>
      <c r="AA64" s="141">
        <v>2</v>
      </c>
      <c r="AB64" s="318" t="s">
        <v>84</v>
      </c>
      <c r="AC64" s="319"/>
      <c r="AD64" s="319"/>
      <c r="AE64" s="319"/>
      <c r="AF64" s="319"/>
      <c r="AG64" s="319"/>
      <c r="AH64" s="319"/>
      <c r="AI64" s="355"/>
      <c r="AJ64" s="356"/>
      <c r="AK64" s="349"/>
      <c r="AL64" s="141">
        <v>2</v>
      </c>
      <c r="AM64" s="318" t="s">
        <v>84</v>
      </c>
      <c r="AN64" s="319"/>
      <c r="AO64" s="319"/>
      <c r="AP64" s="319"/>
      <c r="AQ64" s="319"/>
      <c r="AR64" s="319"/>
      <c r="AS64" s="319"/>
      <c r="AT64" s="308"/>
      <c r="AU64" s="309"/>
      <c r="AV64" s="349"/>
      <c r="AW64" s="141">
        <v>2</v>
      </c>
      <c r="AX64" s="318" t="s">
        <v>84</v>
      </c>
      <c r="AY64" s="319"/>
      <c r="AZ64" s="319"/>
      <c r="BA64" s="319"/>
      <c r="BB64" s="319"/>
      <c r="BC64" s="319"/>
      <c r="BD64" s="331"/>
      <c r="BE64" s="308"/>
      <c r="BF64" s="309"/>
    </row>
    <row r="65" spans="2:58">
      <c r="B65" s="12"/>
      <c r="C65" s="62"/>
      <c r="D65" s="312">
        <v>3</v>
      </c>
      <c r="E65" s="313"/>
      <c r="F65" s="314" t="s">
        <v>451</v>
      </c>
      <c r="G65" s="315"/>
      <c r="H65" s="315"/>
      <c r="I65" s="315"/>
      <c r="J65" s="315"/>
      <c r="K65" s="315"/>
      <c r="L65" s="315"/>
      <c r="M65" s="316"/>
      <c r="N65" s="317"/>
      <c r="O65" s="335"/>
      <c r="P65" s="42" t="s">
        <v>452</v>
      </c>
      <c r="Q65" s="332" t="s">
        <v>244</v>
      </c>
      <c r="R65" s="333"/>
      <c r="S65" s="333"/>
      <c r="T65" s="333"/>
      <c r="U65" s="333"/>
      <c r="V65" s="333"/>
      <c r="W65" s="333"/>
      <c r="X65" s="339"/>
      <c r="Y65" s="340"/>
      <c r="Z65" s="335"/>
      <c r="AA65" s="141">
        <v>3</v>
      </c>
      <c r="AB65" s="318" t="s">
        <v>244</v>
      </c>
      <c r="AC65" s="319"/>
      <c r="AD65" s="319"/>
      <c r="AE65" s="319"/>
      <c r="AF65" s="319"/>
      <c r="AG65" s="319"/>
      <c r="AH65" s="319"/>
      <c r="AI65" s="355"/>
      <c r="AJ65" s="356"/>
      <c r="AK65" s="349"/>
      <c r="AL65" s="141">
        <v>3</v>
      </c>
      <c r="AM65" s="318" t="s">
        <v>244</v>
      </c>
      <c r="AN65" s="319"/>
      <c r="AO65" s="319"/>
      <c r="AP65" s="319"/>
      <c r="AQ65" s="319"/>
      <c r="AR65" s="319"/>
      <c r="AS65" s="319"/>
      <c r="AT65" s="308"/>
      <c r="AU65" s="309"/>
      <c r="AV65" s="349"/>
      <c r="AW65" s="141">
        <v>3</v>
      </c>
      <c r="AX65" s="318" t="s">
        <v>244</v>
      </c>
      <c r="AY65" s="319"/>
      <c r="AZ65" s="319"/>
      <c r="BA65" s="319"/>
      <c r="BB65" s="319"/>
      <c r="BC65" s="319"/>
      <c r="BD65" s="331"/>
      <c r="BE65" s="308"/>
      <c r="BF65" s="309"/>
    </row>
    <row r="66" spans="2:58">
      <c r="B66" s="12"/>
      <c r="C66" s="62"/>
      <c r="D66" s="312">
        <v>4</v>
      </c>
      <c r="E66" s="313"/>
      <c r="F66" s="314" t="s">
        <v>86</v>
      </c>
      <c r="G66" s="315"/>
      <c r="H66" s="315"/>
      <c r="I66" s="315"/>
      <c r="J66" s="315"/>
      <c r="K66" s="315"/>
      <c r="L66" s="315"/>
      <c r="M66" s="316">
        <v>1</v>
      </c>
      <c r="N66" s="317"/>
      <c r="O66" s="334">
        <v>2</v>
      </c>
      <c r="P66" s="141">
        <v>1</v>
      </c>
      <c r="Q66" s="314" t="s">
        <v>453</v>
      </c>
      <c r="R66" s="315"/>
      <c r="S66" s="315"/>
      <c r="T66" s="315"/>
      <c r="U66" s="315"/>
      <c r="V66" s="315"/>
      <c r="W66" s="315"/>
      <c r="X66" s="337">
        <v>1</v>
      </c>
      <c r="Y66" s="338"/>
      <c r="Z66" s="335"/>
      <c r="AA66" s="141">
        <v>4</v>
      </c>
      <c r="AB66" s="318" t="s">
        <v>453</v>
      </c>
      <c r="AC66" s="319"/>
      <c r="AD66" s="319"/>
      <c r="AE66" s="319"/>
      <c r="AF66" s="319"/>
      <c r="AG66" s="319"/>
      <c r="AH66" s="319"/>
      <c r="AI66" s="355"/>
      <c r="AJ66" s="356"/>
      <c r="AK66" s="349"/>
      <c r="AL66" s="141">
        <v>4</v>
      </c>
      <c r="AM66" s="318" t="s">
        <v>453</v>
      </c>
      <c r="AN66" s="319"/>
      <c r="AO66" s="319"/>
      <c r="AP66" s="319"/>
      <c r="AQ66" s="319"/>
      <c r="AR66" s="319"/>
      <c r="AS66" s="319"/>
      <c r="AT66" s="308"/>
      <c r="AU66" s="309"/>
      <c r="AV66" s="349"/>
      <c r="AW66" s="141">
        <v>4</v>
      </c>
      <c r="AX66" s="318" t="s">
        <v>453</v>
      </c>
      <c r="AY66" s="319"/>
      <c r="AZ66" s="319"/>
      <c r="BA66" s="319"/>
      <c r="BB66" s="319"/>
      <c r="BC66" s="319"/>
      <c r="BD66" s="331"/>
      <c r="BE66" s="308"/>
      <c r="BF66" s="309"/>
    </row>
    <row r="67" spans="2:58">
      <c r="B67" s="12"/>
      <c r="C67" s="62"/>
      <c r="D67" s="312">
        <v>5</v>
      </c>
      <c r="E67" s="313"/>
      <c r="F67" s="314" t="s">
        <v>246</v>
      </c>
      <c r="G67" s="315"/>
      <c r="H67" s="315"/>
      <c r="I67" s="315"/>
      <c r="J67" s="315"/>
      <c r="K67" s="315"/>
      <c r="L67" s="315"/>
      <c r="M67" s="316">
        <v>1</v>
      </c>
      <c r="N67" s="317"/>
      <c r="O67" s="335"/>
      <c r="P67" s="141">
        <v>2</v>
      </c>
      <c r="Q67" s="314" t="s">
        <v>454</v>
      </c>
      <c r="R67" s="315"/>
      <c r="S67" s="315"/>
      <c r="T67" s="315"/>
      <c r="U67" s="315"/>
      <c r="V67" s="315"/>
      <c r="W67" s="315"/>
      <c r="X67" s="308"/>
      <c r="Y67" s="309"/>
      <c r="Z67" s="335"/>
      <c r="AA67" s="141">
        <v>5</v>
      </c>
      <c r="AB67" s="318" t="s">
        <v>454</v>
      </c>
      <c r="AC67" s="319"/>
      <c r="AD67" s="319"/>
      <c r="AE67" s="319"/>
      <c r="AF67" s="319"/>
      <c r="AG67" s="319"/>
      <c r="AH67" s="319"/>
      <c r="AI67" s="355"/>
      <c r="AJ67" s="356"/>
      <c r="AK67" s="349"/>
      <c r="AL67" s="141">
        <v>5</v>
      </c>
      <c r="AM67" s="318" t="s">
        <v>454</v>
      </c>
      <c r="AN67" s="319"/>
      <c r="AO67" s="319"/>
      <c r="AP67" s="319"/>
      <c r="AQ67" s="319"/>
      <c r="AR67" s="319"/>
      <c r="AS67" s="319"/>
      <c r="AT67" s="308"/>
      <c r="AU67" s="309"/>
      <c r="AV67" s="349"/>
      <c r="AW67" s="141">
        <v>5</v>
      </c>
      <c r="AX67" s="318" t="s">
        <v>454</v>
      </c>
      <c r="AY67" s="319"/>
      <c r="AZ67" s="319"/>
      <c r="BA67" s="319"/>
      <c r="BB67" s="319"/>
      <c r="BC67" s="319"/>
      <c r="BD67" s="331"/>
      <c r="BE67" s="308"/>
      <c r="BF67" s="309"/>
    </row>
    <row r="68" spans="2:58">
      <c r="B68" s="12"/>
      <c r="C68" s="62"/>
      <c r="D68" s="312">
        <v>6</v>
      </c>
      <c r="E68" s="313"/>
      <c r="F68" s="314" t="s">
        <v>89</v>
      </c>
      <c r="G68" s="315"/>
      <c r="H68" s="315"/>
      <c r="I68" s="315"/>
      <c r="J68" s="315"/>
      <c r="K68" s="315"/>
      <c r="L68" s="315"/>
      <c r="M68" s="316">
        <v>1</v>
      </c>
      <c r="N68" s="317"/>
      <c r="O68" s="336"/>
      <c r="P68" s="43" t="s">
        <v>452</v>
      </c>
      <c r="Q68" s="314"/>
      <c r="R68" s="315"/>
      <c r="S68" s="315"/>
      <c r="T68" s="315"/>
      <c r="U68" s="315"/>
      <c r="V68" s="315"/>
      <c r="W68" s="315"/>
      <c r="X68" s="339"/>
      <c r="Y68" s="340"/>
      <c r="Z68" s="335"/>
      <c r="AA68" s="141">
        <v>6</v>
      </c>
      <c r="AB68" s="318"/>
      <c r="AC68" s="319"/>
      <c r="AD68" s="319"/>
      <c r="AE68" s="319"/>
      <c r="AF68" s="319"/>
      <c r="AG68" s="319"/>
      <c r="AH68" s="319"/>
      <c r="AI68" s="355"/>
      <c r="AJ68" s="356"/>
      <c r="AK68" s="349"/>
      <c r="AL68" s="141">
        <v>6</v>
      </c>
      <c r="AM68" s="318" t="s">
        <v>455</v>
      </c>
      <c r="AN68" s="319"/>
      <c r="AO68" s="319"/>
      <c r="AP68" s="319"/>
      <c r="AQ68" s="319"/>
      <c r="AR68" s="319"/>
      <c r="AS68" s="319"/>
      <c r="AT68" s="308"/>
      <c r="AU68" s="309"/>
      <c r="AV68" s="349"/>
      <c r="AW68" s="141">
        <v>6</v>
      </c>
      <c r="AX68" s="318" t="s">
        <v>455</v>
      </c>
      <c r="AY68" s="319"/>
      <c r="AZ68" s="319"/>
      <c r="BA68" s="319"/>
      <c r="BB68" s="319"/>
      <c r="BC68" s="319"/>
      <c r="BD68" s="331"/>
      <c r="BE68" s="308"/>
      <c r="BF68" s="309"/>
    </row>
    <row r="69" spans="2:58">
      <c r="B69" s="12"/>
      <c r="C69" s="62"/>
      <c r="D69" s="312">
        <v>7</v>
      </c>
      <c r="E69" s="313"/>
      <c r="F69" s="314"/>
      <c r="G69" s="315"/>
      <c r="H69" s="315"/>
      <c r="I69" s="315"/>
      <c r="J69" s="315"/>
      <c r="K69" s="315"/>
      <c r="L69" s="315"/>
      <c r="M69" s="316"/>
      <c r="N69" s="317"/>
      <c r="O69" s="334">
        <v>3</v>
      </c>
      <c r="P69" s="141">
        <v>1</v>
      </c>
      <c r="Q69" s="314" t="s">
        <v>247</v>
      </c>
      <c r="R69" s="315"/>
      <c r="S69" s="315"/>
      <c r="T69" s="315"/>
      <c r="U69" s="315"/>
      <c r="V69" s="315"/>
      <c r="W69" s="315"/>
      <c r="X69" s="337">
        <v>1</v>
      </c>
      <c r="Y69" s="338"/>
      <c r="Z69" s="335"/>
      <c r="AA69" s="141">
        <v>7</v>
      </c>
      <c r="AB69" s="318"/>
      <c r="AC69" s="319"/>
      <c r="AD69" s="319"/>
      <c r="AE69" s="319"/>
      <c r="AF69" s="319"/>
      <c r="AG69" s="319"/>
      <c r="AH69" s="319"/>
      <c r="AI69" s="355"/>
      <c r="AJ69" s="356"/>
      <c r="AK69" s="349"/>
      <c r="AL69" s="141">
        <v>7</v>
      </c>
      <c r="AM69" s="318" t="s">
        <v>465</v>
      </c>
      <c r="AN69" s="319"/>
      <c r="AO69" s="319"/>
      <c r="AP69" s="319"/>
      <c r="AQ69" s="319"/>
      <c r="AR69" s="319"/>
      <c r="AS69" s="319"/>
      <c r="AT69" s="308"/>
      <c r="AU69" s="309"/>
      <c r="AV69" s="349"/>
      <c r="AW69" s="141">
        <v>7</v>
      </c>
      <c r="AX69" s="318" t="s">
        <v>465</v>
      </c>
      <c r="AY69" s="319"/>
      <c r="AZ69" s="319"/>
      <c r="BA69" s="319"/>
      <c r="BB69" s="319"/>
      <c r="BC69" s="319"/>
      <c r="BD69" s="331"/>
      <c r="BE69" s="308"/>
      <c r="BF69" s="309"/>
    </row>
    <row r="70" spans="2:58">
      <c r="B70" s="12"/>
      <c r="C70" s="62"/>
      <c r="D70" s="312">
        <v>8</v>
      </c>
      <c r="E70" s="313"/>
      <c r="F70" s="314"/>
      <c r="G70" s="315"/>
      <c r="H70" s="315"/>
      <c r="I70" s="315"/>
      <c r="J70" s="315"/>
      <c r="K70" s="315"/>
      <c r="L70" s="315"/>
      <c r="M70" s="316"/>
      <c r="N70" s="317"/>
      <c r="O70" s="335"/>
      <c r="P70" s="141">
        <v>2</v>
      </c>
      <c r="Q70" s="314" t="s">
        <v>466</v>
      </c>
      <c r="R70" s="315"/>
      <c r="S70" s="315"/>
      <c r="T70" s="315"/>
      <c r="U70" s="315"/>
      <c r="V70" s="315"/>
      <c r="W70" s="315"/>
      <c r="X70" s="308"/>
      <c r="Y70" s="309"/>
      <c r="Z70" s="335"/>
      <c r="AA70" s="141">
        <v>8</v>
      </c>
      <c r="AB70" s="318"/>
      <c r="AC70" s="319"/>
      <c r="AD70" s="319"/>
      <c r="AE70" s="319"/>
      <c r="AF70" s="319"/>
      <c r="AG70" s="319"/>
      <c r="AH70" s="319"/>
      <c r="AI70" s="355"/>
      <c r="AJ70" s="356"/>
      <c r="AK70" s="349"/>
      <c r="AL70" s="141">
        <v>8</v>
      </c>
      <c r="AM70" s="318" t="s">
        <v>456</v>
      </c>
      <c r="AN70" s="319"/>
      <c r="AO70" s="319"/>
      <c r="AP70" s="319"/>
      <c r="AQ70" s="319"/>
      <c r="AR70" s="319"/>
      <c r="AS70" s="319"/>
      <c r="AT70" s="308"/>
      <c r="AU70" s="309"/>
      <c r="AV70" s="349"/>
      <c r="AW70" s="141">
        <v>8</v>
      </c>
      <c r="AX70" s="318" t="s">
        <v>456</v>
      </c>
      <c r="AY70" s="319"/>
      <c r="AZ70" s="319"/>
      <c r="BA70" s="319"/>
      <c r="BB70" s="319"/>
      <c r="BC70" s="319"/>
      <c r="BD70" s="331"/>
      <c r="BE70" s="308"/>
      <c r="BF70" s="309"/>
    </row>
    <row r="71" spans="2:58" ht="14.25" thickBot="1">
      <c r="B71" s="12"/>
      <c r="C71" s="62"/>
      <c r="D71" s="359">
        <v>9</v>
      </c>
      <c r="E71" s="360"/>
      <c r="F71" s="361"/>
      <c r="G71" s="362"/>
      <c r="H71" s="362"/>
      <c r="I71" s="362"/>
      <c r="J71" s="362"/>
      <c r="K71" s="362"/>
      <c r="L71" s="362"/>
      <c r="M71" s="363"/>
      <c r="N71" s="364"/>
      <c r="O71" s="354"/>
      <c r="P71" s="45" t="s">
        <v>452</v>
      </c>
      <c r="Q71" s="361"/>
      <c r="R71" s="362"/>
      <c r="S71" s="362"/>
      <c r="T71" s="362"/>
      <c r="U71" s="362"/>
      <c r="V71" s="362"/>
      <c r="W71" s="362"/>
      <c r="X71" s="310"/>
      <c r="Y71" s="311"/>
      <c r="Z71" s="335"/>
      <c r="AA71" s="144" t="s">
        <v>457</v>
      </c>
      <c r="AB71" s="318"/>
      <c r="AC71" s="319"/>
      <c r="AD71" s="319"/>
      <c r="AE71" s="319"/>
      <c r="AF71" s="319"/>
      <c r="AG71" s="319"/>
      <c r="AH71" s="319"/>
      <c r="AI71" s="355"/>
      <c r="AJ71" s="356"/>
      <c r="AK71" s="349"/>
      <c r="AL71" s="141">
        <v>9</v>
      </c>
      <c r="AM71" s="318" t="s">
        <v>458</v>
      </c>
      <c r="AN71" s="319"/>
      <c r="AO71" s="319"/>
      <c r="AP71" s="319"/>
      <c r="AQ71" s="319"/>
      <c r="AR71" s="319"/>
      <c r="AS71" s="319"/>
      <c r="AT71" s="308"/>
      <c r="AU71" s="309"/>
      <c r="AV71" s="349"/>
      <c r="AW71" s="141">
        <v>9</v>
      </c>
      <c r="AX71" s="318" t="s">
        <v>458</v>
      </c>
      <c r="AY71" s="319"/>
      <c r="AZ71" s="319"/>
      <c r="BA71" s="319"/>
      <c r="BB71" s="319"/>
      <c r="BC71" s="319"/>
      <c r="BD71" s="331"/>
      <c r="BE71" s="308"/>
      <c r="BF71" s="309"/>
    </row>
    <row r="72" spans="2:58" ht="14.25" thickBot="1">
      <c r="B72" s="12"/>
      <c r="C72" s="62"/>
      <c r="D72" s="10" t="s">
        <v>470</v>
      </c>
      <c r="Z72" s="354"/>
      <c r="AA72" s="145" t="s">
        <v>459</v>
      </c>
      <c r="AB72" s="365"/>
      <c r="AC72" s="366"/>
      <c r="AD72" s="366"/>
      <c r="AE72" s="366"/>
      <c r="AF72" s="366"/>
      <c r="AG72" s="366"/>
      <c r="AH72" s="366"/>
      <c r="AI72" s="357"/>
      <c r="AJ72" s="358"/>
      <c r="AK72" s="349"/>
      <c r="AL72" s="57">
        <v>10</v>
      </c>
      <c r="AM72" s="318" t="s">
        <v>460</v>
      </c>
      <c r="AN72" s="319"/>
      <c r="AO72" s="319"/>
      <c r="AP72" s="319"/>
      <c r="AQ72" s="319"/>
      <c r="AR72" s="319"/>
      <c r="AS72" s="319"/>
      <c r="AT72" s="308"/>
      <c r="AU72" s="309"/>
      <c r="AV72" s="349"/>
      <c r="AW72" s="57">
        <v>10</v>
      </c>
      <c r="AX72" s="318" t="s">
        <v>460</v>
      </c>
      <c r="AY72" s="319"/>
      <c r="AZ72" s="319"/>
      <c r="BA72" s="319"/>
      <c r="BB72" s="319"/>
      <c r="BC72" s="319"/>
      <c r="BD72" s="331"/>
      <c r="BE72" s="308"/>
      <c r="BF72" s="309"/>
    </row>
    <row r="73" spans="2:58">
      <c r="B73" s="12"/>
      <c r="C73" s="62"/>
      <c r="AK73" s="349"/>
      <c r="AL73" s="58" t="s">
        <v>457</v>
      </c>
      <c r="AM73" s="318" t="s">
        <v>243</v>
      </c>
      <c r="AN73" s="319"/>
      <c r="AO73" s="319"/>
      <c r="AP73" s="319"/>
      <c r="AQ73" s="319"/>
      <c r="AR73" s="319"/>
      <c r="AS73" s="319"/>
      <c r="AT73" s="308"/>
      <c r="AU73" s="309"/>
      <c r="AV73" s="349"/>
      <c r="AW73" s="58" t="s">
        <v>457</v>
      </c>
      <c r="AX73" s="318" t="s">
        <v>243</v>
      </c>
      <c r="AY73" s="319"/>
      <c r="AZ73" s="319"/>
      <c r="BA73" s="319"/>
      <c r="BB73" s="319"/>
      <c r="BC73" s="319"/>
      <c r="BD73" s="331"/>
      <c r="BE73" s="308"/>
      <c r="BF73" s="309"/>
    </row>
    <row r="74" spans="2:58" ht="14.25" thickBot="1">
      <c r="B74" s="12"/>
      <c r="C74" s="62"/>
      <c r="AK74" s="350"/>
      <c r="AL74" s="59" t="s">
        <v>459</v>
      </c>
      <c r="AM74" s="365" t="s">
        <v>249</v>
      </c>
      <c r="AN74" s="366"/>
      <c r="AO74" s="366"/>
      <c r="AP74" s="366"/>
      <c r="AQ74" s="366"/>
      <c r="AR74" s="366"/>
      <c r="AS74" s="366"/>
      <c r="AT74" s="310"/>
      <c r="AU74" s="311"/>
      <c r="AV74" s="350"/>
      <c r="AW74" s="59" t="s">
        <v>459</v>
      </c>
      <c r="AX74" s="365" t="s">
        <v>249</v>
      </c>
      <c r="AY74" s="366"/>
      <c r="AZ74" s="366"/>
      <c r="BA74" s="366"/>
      <c r="BB74" s="366"/>
      <c r="BC74" s="366"/>
      <c r="BD74" s="367"/>
      <c r="BE74" s="310"/>
      <c r="BF74" s="311"/>
    </row>
    <row r="75" spans="2:58">
      <c r="B75" s="12"/>
      <c r="C75" s="62"/>
    </row>
    <row r="76" spans="2:58">
      <c r="B76" s="12" t="s">
        <v>106</v>
      </c>
      <c r="C76" s="62" t="s">
        <v>567</v>
      </c>
    </row>
    <row r="77" spans="2:58">
      <c r="B77" s="12"/>
      <c r="C77" s="62" t="s">
        <v>556</v>
      </c>
    </row>
    <row r="78" spans="2:58">
      <c r="B78" s="12"/>
      <c r="C78" s="10" t="s">
        <v>187</v>
      </c>
    </row>
    <row r="79" spans="2:58">
      <c r="B79" s="12" t="s">
        <v>100</v>
      </c>
      <c r="C79" s="10" t="s">
        <v>188</v>
      </c>
    </row>
    <row r="80" spans="2:58">
      <c r="B80" s="12" t="s">
        <v>100</v>
      </c>
      <c r="C80" s="10" t="s">
        <v>192</v>
      </c>
    </row>
    <row r="81" spans="1:33">
      <c r="B81" s="12"/>
    </row>
    <row r="82" spans="1:33">
      <c r="A82" s="10" t="s">
        <v>530</v>
      </c>
      <c r="B82" s="11"/>
    </row>
    <row r="83" spans="1:33">
      <c r="B83" s="12" t="s">
        <v>222</v>
      </c>
      <c r="C83" s="10" t="s">
        <v>223</v>
      </c>
    </row>
    <row r="84" spans="1:33">
      <c r="B84" s="11"/>
      <c r="C84" s="10" t="s">
        <v>224</v>
      </c>
    </row>
    <row r="85" spans="1:33">
      <c r="B85" s="11"/>
      <c r="C85" s="10" t="s">
        <v>225</v>
      </c>
    </row>
    <row r="86" spans="1:33">
      <c r="B86" s="11"/>
    </row>
    <row r="87" spans="1:33">
      <c r="B87" s="12" t="s">
        <v>328</v>
      </c>
      <c r="C87" s="62" t="s">
        <v>330</v>
      </c>
      <c r="D87" s="63"/>
      <c r="E87" s="63"/>
      <c r="F87" s="63"/>
      <c r="G87" s="63"/>
      <c r="H87" s="63"/>
      <c r="I87" s="63"/>
      <c r="J87" s="63"/>
      <c r="K87" s="63"/>
      <c r="L87" s="63"/>
      <c r="M87" s="63"/>
      <c r="N87" s="63"/>
      <c r="O87" s="63"/>
      <c r="P87" s="63"/>
      <c r="Q87" s="63"/>
      <c r="R87" s="63"/>
      <c r="S87" s="63"/>
      <c r="T87" s="63"/>
      <c r="U87" s="63"/>
      <c r="V87" s="63"/>
      <c r="W87" s="63"/>
      <c r="X87" s="63"/>
      <c r="Y87" s="63"/>
      <c r="Z87" s="63"/>
      <c r="AA87" s="63"/>
      <c r="AB87" s="63"/>
    </row>
    <row r="88" spans="1:33">
      <c r="B88" s="12" t="s">
        <v>226</v>
      </c>
      <c r="C88" s="10" t="s">
        <v>227</v>
      </c>
    </row>
    <row r="89" spans="1:33">
      <c r="B89" s="11"/>
    </row>
    <row r="90" spans="1:33">
      <c r="C90" s="85" t="s">
        <v>471</v>
      </c>
    </row>
    <row r="92" spans="1:33">
      <c r="B92" s="12" t="s">
        <v>328</v>
      </c>
      <c r="C92" s="62" t="s">
        <v>331</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row>
    <row r="93" spans="1:33">
      <c r="B93" s="12" t="s">
        <v>328</v>
      </c>
      <c r="C93" s="10" t="s">
        <v>332</v>
      </c>
    </row>
    <row r="94" spans="1:33">
      <c r="B94" s="12"/>
    </row>
    <row r="95" spans="1:33">
      <c r="C95" s="85" t="s">
        <v>472</v>
      </c>
    </row>
    <row r="97" spans="1:94">
      <c r="B97" s="12" t="s">
        <v>228</v>
      </c>
      <c r="C97" s="10" t="s">
        <v>189</v>
      </c>
    </row>
    <row r="98" spans="1:94">
      <c r="B98" s="12" t="s">
        <v>229</v>
      </c>
      <c r="C98" s="10" t="s">
        <v>230</v>
      </c>
    </row>
    <row r="99" spans="1:94">
      <c r="B99" s="12"/>
    </row>
    <row r="106" spans="1:94">
      <c r="B106" s="11"/>
    </row>
    <row r="107" spans="1:94" ht="18.75">
      <c r="A107" s="35" t="s">
        <v>191</v>
      </c>
      <c r="B107" s="11"/>
    </row>
    <row r="108" spans="1:94">
      <c r="B108" s="11"/>
    </row>
    <row r="109" spans="1:94">
      <c r="A109" s="10" t="s">
        <v>57</v>
      </c>
      <c r="B109" s="11"/>
    </row>
    <row r="110" spans="1:94">
      <c r="B110" s="12" t="s">
        <v>100</v>
      </c>
      <c r="C110" s="10" t="s">
        <v>58</v>
      </c>
    </row>
    <row r="111" spans="1:94" customFormat="1">
      <c r="B111" s="13"/>
      <c r="AA111" s="10"/>
      <c r="AB111" s="10"/>
      <c r="AC111" s="10"/>
      <c r="AD111" s="10"/>
      <c r="AE111" s="10"/>
      <c r="AF111" s="10"/>
      <c r="AG111" s="10"/>
      <c r="AH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row>
    <row r="112" spans="1:94">
      <c r="B112" s="11"/>
      <c r="C112" s="10" t="s">
        <v>59</v>
      </c>
    </row>
    <row r="113" spans="1:34">
      <c r="B113" s="11"/>
      <c r="C113" s="203" t="s">
        <v>60</v>
      </c>
      <c r="D113" s="203"/>
      <c r="E113" s="203"/>
      <c r="F113" s="203"/>
      <c r="G113" s="203"/>
      <c r="H113" s="275" t="s">
        <v>462</v>
      </c>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row>
    <row r="114" spans="1:34" ht="13.5" customHeight="1">
      <c r="B114" s="11"/>
      <c r="C114" s="203" t="s">
        <v>61</v>
      </c>
      <c r="D114" s="203"/>
      <c r="E114" s="203"/>
      <c r="F114" s="203"/>
      <c r="G114" s="203"/>
      <c r="H114" s="276" t="s">
        <v>514</v>
      </c>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row>
    <row r="115" spans="1:34">
      <c r="B115" s="11"/>
      <c r="C115" s="203" t="s">
        <v>62</v>
      </c>
      <c r="D115" s="203"/>
      <c r="E115" s="203"/>
      <c r="F115" s="203"/>
      <c r="G115" s="203"/>
      <c r="H115" s="277" t="s">
        <v>463</v>
      </c>
      <c r="I115" s="277"/>
      <c r="J115" s="277"/>
      <c r="K115" s="277"/>
      <c r="L115" s="277"/>
      <c r="M115" s="277"/>
      <c r="N115" s="277"/>
      <c r="O115" s="277"/>
      <c r="P115" s="277"/>
      <c r="Q115" s="277"/>
      <c r="R115" s="277"/>
      <c r="S115" s="277"/>
      <c r="T115" s="277"/>
      <c r="U115" s="277"/>
      <c r="V115" s="277"/>
      <c r="W115" s="277"/>
      <c r="X115" s="277"/>
      <c r="Y115" s="277"/>
      <c r="Z115" s="277"/>
      <c r="AA115" s="277"/>
      <c r="AB115" s="277"/>
      <c r="AC115" s="277"/>
      <c r="AD115" s="277"/>
      <c r="AE115" s="277"/>
      <c r="AF115" s="277"/>
      <c r="AG115" s="277"/>
      <c r="AH115" s="277"/>
    </row>
    <row r="116" spans="1:34">
      <c r="B116" s="11"/>
    </row>
    <row r="117" spans="1:34">
      <c r="B117" s="11"/>
    </row>
    <row r="118" spans="1:34">
      <c r="A118" s="10" t="s">
        <v>63</v>
      </c>
      <c r="B118" s="11"/>
    </row>
    <row r="119" spans="1:34">
      <c r="B119" s="12" t="s">
        <v>110</v>
      </c>
      <c r="C119" s="10" t="s">
        <v>557</v>
      </c>
    </row>
    <row r="120" spans="1:34">
      <c r="B120" s="11"/>
    </row>
    <row r="121" spans="1:34">
      <c r="B121" s="11"/>
      <c r="C121" s="10" t="s">
        <v>64</v>
      </c>
    </row>
    <row r="122" spans="1:34">
      <c r="B122" s="11"/>
      <c r="C122" s="203" t="s">
        <v>21</v>
      </c>
      <c r="D122" s="203"/>
      <c r="E122" s="203"/>
      <c r="F122" s="203"/>
      <c r="G122" s="203"/>
      <c r="H122" s="278" t="s">
        <v>320</v>
      </c>
      <c r="I122" s="278"/>
      <c r="J122" s="278"/>
      <c r="K122" s="278"/>
      <c r="L122" s="278"/>
      <c r="M122" s="278"/>
      <c r="N122" s="278"/>
      <c r="O122" s="278"/>
      <c r="P122" s="278"/>
      <c r="Q122" s="278"/>
      <c r="R122" s="278"/>
      <c r="S122" s="278"/>
      <c r="T122" s="278"/>
      <c r="U122" s="278"/>
      <c r="V122" s="278"/>
      <c r="W122" s="278"/>
      <c r="X122" s="278"/>
      <c r="Y122" s="278"/>
      <c r="AA122" s="10" t="s">
        <v>111</v>
      </c>
      <c r="AC122" s="10" t="s">
        <v>264</v>
      </c>
    </row>
    <row r="123" spans="1:34">
      <c r="B123" s="11"/>
      <c r="C123" s="203" t="s">
        <v>257</v>
      </c>
      <c r="D123" s="203"/>
      <c r="E123" s="203"/>
      <c r="F123" s="203"/>
      <c r="G123" s="203"/>
      <c r="H123" s="204" t="s">
        <v>321</v>
      </c>
      <c r="I123" s="204"/>
      <c r="J123" s="204"/>
      <c r="K123" s="204"/>
      <c r="L123" s="204"/>
      <c r="M123" s="204"/>
      <c r="N123" s="204"/>
      <c r="O123" s="204"/>
      <c r="P123" s="204"/>
      <c r="Q123" s="204"/>
      <c r="R123" s="204"/>
      <c r="S123" s="204"/>
      <c r="T123" s="204"/>
      <c r="U123" s="204"/>
      <c r="V123" s="204"/>
      <c r="W123" s="204"/>
      <c r="X123" s="204"/>
      <c r="Y123" s="204"/>
      <c r="AC123" s="10" t="s">
        <v>262</v>
      </c>
    </row>
    <row r="124" spans="1:34">
      <c r="B124" s="11"/>
      <c r="C124" s="203" t="s">
        <v>22</v>
      </c>
      <c r="D124" s="203"/>
      <c r="E124" s="203"/>
      <c r="F124" s="203"/>
      <c r="G124" s="203"/>
      <c r="H124" s="278" t="s">
        <v>65</v>
      </c>
      <c r="I124" s="278"/>
      <c r="J124" s="278"/>
      <c r="K124" s="278"/>
      <c r="L124" s="278"/>
      <c r="M124" s="278"/>
      <c r="N124" s="278"/>
      <c r="O124" s="278"/>
      <c r="P124" s="278"/>
      <c r="Q124" s="278"/>
      <c r="R124" s="278"/>
      <c r="S124" s="278"/>
      <c r="T124" s="278"/>
      <c r="U124" s="278"/>
      <c r="V124" s="278"/>
      <c r="W124" s="278"/>
      <c r="X124" s="278"/>
      <c r="Y124" s="278"/>
      <c r="AC124" s="10" t="s">
        <v>263</v>
      </c>
    </row>
    <row r="125" spans="1:34">
      <c r="B125" s="11"/>
      <c r="C125" s="203" t="s">
        <v>23</v>
      </c>
      <c r="D125" s="203"/>
      <c r="E125" s="203"/>
      <c r="F125" s="203"/>
      <c r="G125" s="203"/>
      <c r="H125" s="239" t="s">
        <v>254</v>
      </c>
      <c r="I125" s="240"/>
      <c r="J125" s="240"/>
      <c r="K125" s="240"/>
      <c r="L125" s="240"/>
      <c r="M125" s="240"/>
      <c r="N125" s="240"/>
      <c r="O125" s="240"/>
      <c r="P125" s="241"/>
      <c r="Q125" s="242" t="s">
        <v>255</v>
      </c>
      <c r="R125" s="243"/>
      <c r="S125" s="244"/>
      <c r="T125" s="245" t="s">
        <v>256</v>
      </c>
      <c r="U125" s="246"/>
      <c r="V125" s="246"/>
      <c r="W125" s="246"/>
      <c r="X125" s="246"/>
      <c r="Y125" s="247"/>
      <c r="AA125" s="10" t="s">
        <v>112</v>
      </c>
      <c r="AC125" s="10" t="s">
        <v>66</v>
      </c>
    </row>
    <row r="126" spans="1:34">
      <c r="B126" s="11"/>
      <c r="C126" s="203" t="s">
        <v>24</v>
      </c>
      <c r="D126" s="203"/>
      <c r="E126" s="203"/>
      <c r="F126" s="203"/>
      <c r="G126" s="203"/>
      <c r="H126" s="282" t="s">
        <v>67</v>
      </c>
      <c r="I126" s="282"/>
      <c r="J126" s="282"/>
      <c r="K126" s="282"/>
      <c r="L126" s="282"/>
      <c r="M126" s="282"/>
      <c r="N126" s="282"/>
      <c r="O126" s="282"/>
      <c r="P126" s="282"/>
      <c r="Q126" s="282"/>
      <c r="R126" s="282"/>
      <c r="S126" s="282"/>
      <c r="T126" s="282"/>
      <c r="U126" s="282"/>
      <c r="V126" s="282"/>
      <c r="W126" s="282"/>
      <c r="X126" s="282"/>
      <c r="Y126" s="282"/>
      <c r="AC126" s="10" t="s">
        <v>261</v>
      </c>
    </row>
    <row r="127" spans="1:34">
      <c r="B127" s="11"/>
      <c r="C127" s="203" t="s">
        <v>25</v>
      </c>
      <c r="D127" s="203"/>
      <c r="E127" s="203"/>
      <c r="F127" s="203"/>
      <c r="G127" s="203"/>
      <c r="H127" s="278" t="s">
        <v>113</v>
      </c>
      <c r="I127" s="278"/>
      <c r="J127" s="278"/>
      <c r="K127" s="278"/>
      <c r="L127" s="278"/>
      <c r="M127" s="278"/>
      <c r="N127" s="278"/>
      <c r="O127" s="278"/>
      <c r="P127" s="278"/>
      <c r="Q127" s="278"/>
      <c r="R127" s="278"/>
      <c r="S127" s="278"/>
      <c r="T127" s="278"/>
      <c r="U127" s="278"/>
      <c r="V127" s="278"/>
      <c r="W127" s="278"/>
      <c r="X127" s="278"/>
      <c r="Y127" s="278"/>
    </row>
    <row r="128" spans="1:34">
      <c r="B128" s="11"/>
      <c r="C128" s="203" t="s">
        <v>26</v>
      </c>
      <c r="D128" s="203"/>
      <c r="E128" s="203"/>
      <c r="F128" s="203"/>
      <c r="G128" s="203"/>
      <c r="H128" s="278" t="s">
        <v>114</v>
      </c>
      <c r="I128" s="278"/>
      <c r="J128" s="278"/>
      <c r="K128" s="278"/>
      <c r="L128" s="278"/>
      <c r="M128" s="278"/>
      <c r="N128" s="278"/>
      <c r="O128" s="278"/>
      <c r="P128" s="278"/>
      <c r="Q128" s="278"/>
      <c r="R128" s="278"/>
      <c r="S128" s="278"/>
      <c r="T128" s="278"/>
      <c r="U128" s="278"/>
      <c r="V128" s="278"/>
      <c r="W128" s="278"/>
      <c r="X128" s="278"/>
      <c r="Y128" s="278"/>
    </row>
    <row r="129" spans="1:49">
      <c r="B129" s="11"/>
      <c r="C129" s="203" t="s">
        <v>27</v>
      </c>
      <c r="D129" s="203"/>
      <c r="E129" s="203"/>
      <c r="F129" s="203"/>
      <c r="G129" s="203"/>
      <c r="H129" s="278" t="s">
        <v>68</v>
      </c>
      <c r="I129" s="278"/>
      <c r="J129" s="278"/>
      <c r="K129" s="278"/>
      <c r="L129" s="278"/>
      <c r="M129" s="278"/>
      <c r="N129" s="278"/>
      <c r="O129" s="278"/>
      <c r="P129" s="278"/>
      <c r="Q129" s="278"/>
      <c r="R129" s="278"/>
      <c r="S129" s="278"/>
      <c r="T129" s="278"/>
      <c r="U129" s="278"/>
      <c r="V129" s="278"/>
      <c r="W129" s="278"/>
      <c r="X129" s="278"/>
      <c r="Y129" s="278"/>
      <c r="Z129" s="14"/>
      <c r="AC129" s="14"/>
      <c r="AD129" s="14"/>
      <c r="AE129" s="15"/>
      <c r="AF129" s="16"/>
      <c r="AG129" s="16"/>
      <c r="AH129" s="16"/>
      <c r="AI129" s="16"/>
    </row>
    <row r="130" spans="1:49">
      <c r="B130" s="11"/>
      <c r="C130" s="203" t="s">
        <v>28</v>
      </c>
      <c r="D130" s="203"/>
      <c r="E130" s="203"/>
      <c r="F130" s="203"/>
      <c r="G130" s="203"/>
      <c r="H130" s="282" t="s">
        <v>69</v>
      </c>
      <c r="I130" s="282"/>
      <c r="J130" s="282"/>
      <c r="K130" s="282"/>
      <c r="L130" s="282"/>
      <c r="M130" s="282"/>
      <c r="N130" s="282"/>
      <c r="O130" s="282"/>
      <c r="P130" s="282"/>
      <c r="Q130" s="282"/>
      <c r="R130" s="282"/>
      <c r="S130" s="282"/>
      <c r="T130" s="282"/>
      <c r="U130" s="282"/>
      <c r="V130" s="282"/>
      <c r="W130" s="282"/>
      <c r="X130" s="282"/>
      <c r="Y130" s="282"/>
      <c r="Z130" s="14"/>
      <c r="AA130" s="10" t="s">
        <v>115</v>
      </c>
      <c r="AC130" s="10" t="s">
        <v>70</v>
      </c>
      <c r="AE130" s="15"/>
      <c r="AF130" s="16"/>
      <c r="AG130" s="16"/>
      <c r="AH130" s="16"/>
      <c r="AI130" s="16"/>
    </row>
    <row r="131" spans="1:49">
      <c r="B131" s="11"/>
      <c r="C131" s="203" t="s">
        <v>116</v>
      </c>
      <c r="D131" s="203"/>
      <c r="E131" s="203"/>
      <c r="F131" s="203"/>
      <c r="G131" s="203"/>
      <c r="H131" s="278" t="s">
        <v>117</v>
      </c>
      <c r="I131" s="278"/>
      <c r="J131" s="278"/>
      <c r="K131" s="278"/>
      <c r="L131" s="278"/>
      <c r="M131" s="278"/>
      <c r="N131" s="278"/>
      <c r="O131" s="278"/>
      <c r="P131" s="278"/>
      <c r="Q131" s="278"/>
      <c r="R131" s="278"/>
      <c r="S131" s="278"/>
      <c r="T131" s="278"/>
      <c r="U131" s="278"/>
      <c r="V131" s="278"/>
      <c r="W131" s="278"/>
      <c r="X131" s="278"/>
      <c r="Y131" s="278"/>
      <c r="Z131" s="14"/>
      <c r="AC131" s="14"/>
      <c r="AD131" s="14"/>
      <c r="AE131" s="15"/>
      <c r="AF131" s="16"/>
      <c r="AG131" s="16"/>
      <c r="AH131" s="16"/>
      <c r="AI131" s="16"/>
    </row>
    <row r="132" spans="1:49">
      <c r="B132" s="11"/>
      <c r="C132" s="203" t="s">
        <v>118</v>
      </c>
      <c r="D132" s="203"/>
      <c r="E132" s="203"/>
      <c r="F132" s="203"/>
      <c r="G132" s="203"/>
      <c r="H132" s="278" t="s">
        <v>71</v>
      </c>
      <c r="I132" s="278"/>
      <c r="J132" s="278"/>
      <c r="K132" s="278"/>
      <c r="L132" s="278"/>
      <c r="M132" s="278"/>
      <c r="N132" s="278"/>
      <c r="O132" s="278"/>
      <c r="P132" s="278"/>
      <c r="Q132" s="278"/>
      <c r="R132" s="278"/>
      <c r="S132" s="278"/>
      <c r="T132" s="278"/>
      <c r="U132" s="278"/>
      <c r="V132" s="278"/>
      <c r="W132" s="278"/>
      <c r="X132" s="278"/>
      <c r="Y132" s="278"/>
      <c r="Z132" s="14"/>
      <c r="AC132" s="14"/>
      <c r="AD132" s="14"/>
      <c r="AE132" s="15"/>
      <c r="AF132" s="16"/>
      <c r="AG132" s="16"/>
      <c r="AH132" s="16"/>
      <c r="AI132" s="16"/>
    </row>
    <row r="133" spans="1:49">
      <c r="B133" s="11"/>
      <c r="C133" s="203" t="s">
        <v>31</v>
      </c>
      <c r="D133" s="203"/>
      <c r="E133" s="203"/>
      <c r="F133" s="203"/>
      <c r="G133" s="203"/>
      <c r="H133" s="278" t="s">
        <v>119</v>
      </c>
      <c r="I133" s="278"/>
      <c r="J133" s="278"/>
      <c r="K133" s="278"/>
      <c r="L133" s="278"/>
      <c r="M133" s="278"/>
      <c r="N133" s="278"/>
      <c r="O133" s="278"/>
      <c r="P133" s="278"/>
      <c r="Q133" s="278"/>
      <c r="R133" s="278"/>
      <c r="S133" s="278"/>
      <c r="T133" s="278"/>
      <c r="U133" s="278"/>
      <c r="V133" s="278"/>
      <c r="W133" s="278"/>
      <c r="X133" s="278"/>
      <c r="Y133" s="278"/>
      <c r="Z133" s="14"/>
      <c r="AC133" s="14"/>
      <c r="AD133" s="14"/>
      <c r="AE133" s="15"/>
      <c r="AF133" s="16"/>
      <c r="AG133" s="16"/>
      <c r="AH133" s="16"/>
      <c r="AI133" s="16"/>
    </row>
    <row r="134" spans="1:49">
      <c r="B134" s="11"/>
      <c r="C134" s="203" t="s">
        <v>120</v>
      </c>
      <c r="D134" s="203"/>
      <c r="E134" s="203"/>
      <c r="F134" s="203"/>
      <c r="G134" s="203"/>
      <c r="H134" s="279" t="s">
        <v>121</v>
      </c>
      <c r="I134" s="280"/>
      <c r="J134" s="280"/>
      <c r="K134" s="280"/>
      <c r="L134" s="280"/>
      <c r="M134" s="280"/>
      <c r="N134" s="280"/>
      <c r="O134" s="280"/>
      <c r="P134" s="280"/>
      <c r="Q134" s="280"/>
      <c r="R134" s="280"/>
      <c r="S134" s="280"/>
      <c r="T134" s="280"/>
      <c r="U134" s="280"/>
      <c r="V134" s="280"/>
      <c r="W134" s="280"/>
      <c r="X134" s="280"/>
      <c r="Y134" s="281"/>
      <c r="Z134" s="14"/>
      <c r="AC134" s="14"/>
      <c r="AD134" s="14"/>
      <c r="AE134" s="15"/>
      <c r="AF134" s="16"/>
      <c r="AG134" s="16"/>
      <c r="AH134" s="16"/>
      <c r="AI134" s="16"/>
    </row>
    <row r="135" spans="1:49">
      <c r="B135" s="11"/>
      <c r="C135" s="14"/>
      <c r="D135" s="14"/>
      <c r="E135" s="14"/>
      <c r="F135" s="14"/>
      <c r="G135" s="14"/>
      <c r="H135" s="17"/>
      <c r="I135" s="17"/>
      <c r="J135" s="17"/>
      <c r="K135" s="17"/>
      <c r="L135" s="17"/>
      <c r="M135" s="17"/>
      <c r="N135" s="17"/>
      <c r="O135" s="17"/>
      <c r="P135" s="17"/>
      <c r="Q135" s="17"/>
      <c r="R135" s="17"/>
      <c r="S135" s="17"/>
      <c r="T135" s="17"/>
      <c r="U135" s="17"/>
      <c r="V135" s="17"/>
      <c r="W135" s="17"/>
      <c r="X135" s="17"/>
      <c r="Y135" s="17"/>
      <c r="Z135" s="14"/>
      <c r="AA135" s="14"/>
      <c r="AB135" s="14"/>
      <c r="AC135" s="14"/>
      <c r="AD135" s="14"/>
      <c r="AE135" s="15"/>
      <c r="AF135" s="16"/>
      <c r="AG135" s="16"/>
      <c r="AH135" s="16"/>
      <c r="AI135" s="16"/>
    </row>
    <row r="136" spans="1:49">
      <c r="B136" s="11"/>
      <c r="C136" s="203" t="s">
        <v>33</v>
      </c>
      <c r="D136" s="203"/>
      <c r="E136" s="203"/>
      <c r="F136" s="203"/>
      <c r="G136" s="203"/>
      <c r="H136" s="278" t="s">
        <v>72</v>
      </c>
      <c r="I136" s="278"/>
      <c r="J136" s="278"/>
      <c r="K136" s="278"/>
      <c r="L136" s="278"/>
      <c r="M136" s="278"/>
      <c r="N136" s="278"/>
      <c r="O136" s="278"/>
      <c r="P136" s="278"/>
      <c r="Q136" s="278"/>
      <c r="R136" s="278"/>
      <c r="S136" s="278"/>
      <c r="T136" s="278"/>
      <c r="U136" s="278"/>
      <c r="V136" s="278"/>
      <c r="W136" s="278"/>
      <c r="X136" s="278"/>
      <c r="Y136" s="278"/>
      <c r="Z136" s="14"/>
      <c r="AA136" s="14"/>
      <c r="AB136" s="14"/>
      <c r="AC136" s="14"/>
      <c r="AD136" s="14"/>
      <c r="AE136" s="15"/>
      <c r="AF136" s="16"/>
      <c r="AG136" s="16"/>
      <c r="AH136" s="16"/>
      <c r="AI136" s="16"/>
    </row>
    <row r="137" spans="1:49">
      <c r="B137" s="11"/>
      <c r="C137" s="203" t="s">
        <v>34</v>
      </c>
      <c r="D137" s="203"/>
      <c r="E137" s="203"/>
      <c r="F137" s="203"/>
      <c r="G137" s="203"/>
      <c r="H137" s="278" t="s">
        <v>464</v>
      </c>
      <c r="I137" s="278"/>
      <c r="J137" s="278"/>
      <c r="K137" s="278"/>
      <c r="L137" s="278"/>
      <c r="M137" s="278"/>
      <c r="N137" s="278"/>
      <c r="O137" s="278"/>
      <c r="P137" s="278"/>
      <c r="Q137" s="278"/>
      <c r="R137" s="278"/>
      <c r="S137" s="278"/>
      <c r="T137" s="278"/>
      <c r="U137" s="278"/>
      <c r="V137" s="278"/>
      <c r="W137" s="278"/>
      <c r="X137" s="278"/>
      <c r="Y137" s="278"/>
      <c r="Z137" s="14"/>
      <c r="AA137" s="14"/>
      <c r="AB137" s="14"/>
      <c r="AC137" s="14"/>
      <c r="AD137" s="14"/>
      <c r="AE137" s="15"/>
      <c r="AF137" s="16"/>
      <c r="AG137" s="16"/>
      <c r="AH137" s="16"/>
      <c r="AI137" s="16"/>
    </row>
    <row r="138" spans="1:49">
      <c r="B138" s="18"/>
      <c r="C138" s="16"/>
      <c r="D138" s="16"/>
      <c r="E138" s="16"/>
      <c r="F138" s="16"/>
      <c r="G138" s="19"/>
      <c r="H138" s="19"/>
      <c r="I138" s="19"/>
      <c r="J138" s="19"/>
      <c r="K138" s="19"/>
      <c r="L138" s="19"/>
      <c r="M138" s="19"/>
      <c r="N138" s="19"/>
      <c r="O138" s="19"/>
      <c r="P138" s="19"/>
      <c r="Q138" s="19"/>
      <c r="R138" s="19"/>
      <c r="S138" s="19"/>
      <c r="T138" s="19"/>
      <c r="U138" s="19"/>
      <c r="V138" s="19"/>
      <c r="W138" s="19"/>
      <c r="X138" s="19"/>
      <c r="Y138" s="14"/>
      <c r="Z138" s="14"/>
      <c r="AA138" s="14"/>
      <c r="AB138" s="14"/>
      <c r="AC138" s="14"/>
      <c r="AD138" s="15"/>
      <c r="AE138" s="16"/>
      <c r="AF138" s="16"/>
      <c r="AG138" s="16"/>
      <c r="AH138" s="16"/>
      <c r="AI138" s="16"/>
      <c r="AJ138" s="16"/>
      <c r="AK138" s="16"/>
      <c r="AL138" s="16"/>
      <c r="AM138" s="16"/>
      <c r="AN138" s="16"/>
      <c r="AO138" s="16"/>
      <c r="AP138" s="16"/>
      <c r="AQ138" s="16"/>
      <c r="AR138" s="16"/>
      <c r="AS138" s="16"/>
      <c r="AT138" s="16"/>
      <c r="AU138" s="16"/>
      <c r="AV138" s="16"/>
      <c r="AW138" s="16"/>
    </row>
    <row r="139" spans="1:49">
      <c r="A139" s="10" t="s">
        <v>73</v>
      </c>
      <c r="B139" s="18"/>
      <c r="C139" s="16"/>
      <c r="D139" s="16"/>
      <c r="E139" s="16"/>
      <c r="F139" s="16"/>
      <c r="G139" s="19"/>
      <c r="H139" s="19"/>
      <c r="I139" s="19"/>
      <c r="J139" s="19"/>
      <c r="K139" s="19"/>
      <c r="L139" s="19"/>
      <c r="M139" s="19"/>
      <c r="N139" s="19"/>
      <c r="O139" s="19"/>
      <c r="P139" s="19"/>
      <c r="Q139" s="19"/>
      <c r="R139" s="19"/>
      <c r="S139" s="19"/>
      <c r="T139" s="19"/>
      <c r="U139" s="19"/>
      <c r="V139" s="19"/>
      <c r="W139" s="19"/>
      <c r="X139" s="19"/>
      <c r="Y139" s="14"/>
      <c r="Z139" s="14"/>
      <c r="AA139" s="14"/>
      <c r="AB139" s="14"/>
      <c r="AC139" s="14"/>
      <c r="AD139" s="15"/>
      <c r="AE139" s="16"/>
      <c r="AF139" s="16"/>
      <c r="AG139" s="16"/>
      <c r="AH139" s="16"/>
      <c r="AI139" s="16"/>
      <c r="AJ139" s="16"/>
      <c r="AK139" s="16"/>
      <c r="AL139" s="16"/>
      <c r="AM139" s="16"/>
      <c r="AN139" s="16"/>
      <c r="AO139" s="16"/>
      <c r="AP139" s="16"/>
      <c r="AQ139" s="16"/>
      <c r="AR139" s="16"/>
      <c r="AS139" s="16"/>
      <c r="AT139" s="16"/>
      <c r="AU139" s="16"/>
      <c r="AV139" s="16"/>
      <c r="AW139" s="16"/>
    </row>
    <row r="140" spans="1:49">
      <c r="B140" s="12" t="s">
        <v>122</v>
      </c>
      <c r="C140" s="16" t="s">
        <v>568</v>
      </c>
      <c r="D140" s="16"/>
      <c r="E140" s="16"/>
      <c r="F140" s="16"/>
      <c r="G140" s="19"/>
      <c r="H140" s="19"/>
      <c r="I140" s="19"/>
      <c r="J140" s="19"/>
      <c r="K140" s="19"/>
      <c r="L140" s="19"/>
      <c r="M140" s="19"/>
      <c r="N140" s="19"/>
      <c r="O140" s="19"/>
      <c r="P140" s="19"/>
      <c r="Q140" s="19"/>
      <c r="R140" s="19"/>
      <c r="S140" s="19"/>
      <c r="T140" s="19"/>
      <c r="U140" s="19"/>
      <c r="V140" s="19"/>
      <c r="W140" s="19"/>
      <c r="X140" s="19"/>
      <c r="Y140" s="14"/>
      <c r="Z140" s="14"/>
      <c r="AA140" s="14"/>
      <c r="AB140" s="14"/>
      <c r="AC140" s="14"/>
      <c r="AD140" s="15"/>
      <c r="AE140" s="16"/>
      <c r="AF140" s="16"/>
      <c r="AG140" s="16"/>
      <c r="AH140" s="16"/>
      <c r="AI140" s="16"/>
      <c r="AJ140" s="16"/>
      <c r="AK140" s="16"/>
      <c r="AL140" s="16"/>
      <c r="AM140" s="16"/>
      <c r="AN140" s="16"/>
      <c r="AO140" s="16"/>
      <c r="AP140" s="16"/>
      <c r="AQ140" s="16"/>
      <c r="AR140" s="16"/>
      <c r="AS140" s="16"/>
      <c r="AT140" s="16"/>
      <c r="AU140" s="16"/>
      <c r="AV140" s="16"/>
      <c r="AW140" s="16"/>
    </row>
    <row r="141" spans="1:49">
      <c r="C141" s="16" t="s">
        <v>531</v>
      </c>
      <c r="D141" s="16"/>
      <c r="E141" s="16"/>
      <c r="F141" s="16"/>
      <c r="G141" s="19"/>
      <c r="H141" s="19"/>
      <c r="I141" s="19"/>
      <c r="J141" s="19"/>
      <c r="K141" s="19"/>
      <c r="L141" s="19"/>
      <c r="M141" s="19"/>
      <c r="N141" s="19"/>
      <c r="O141" s="19"/>
      <c r="P141" s="19"/>
      <c r="Q141" s="19"/>
      <c r="R141" s="19"/>
      <c r="S141" s="19"/>
      <c r="T141" s="19"/>
      <c r="U141" s="19"/>
      <c r="V141" s="19"/>
      <c r="W141" s="19"/>
      <c r="X141" s="19"/>
      <c r="Y141" s="14"/>
      <c r="Z141" s="14"/>
      <c r="AA141" s="14"/>
      <c r="AB141" s="14"/>
      <c r="AC141" s="14"/>
      <c r="AD141" s="15"/>
      <c r="AE141" s="16"/>
      <c r="AF141" s="16"/>
      <c r="AG141" s="16"/>
      <c r="AH141" s="16"/>
      <c r="AI141" s="16"/>
      <c r="AJ141" s="16"/>
      <c r="AK141" s="16"/>
      <c r="AL141" s="16"/>
      <c r="AM141" s="16"/>
      <c r="AN141" s="16"/>
      <c r="AO141" s="16"/>
      <c r="AP141" s="16"/>
      <c r="AQ141" s="16"/>
      <c r="AR141" s="16"/>
      <c r="AS141" s="16"/>
      <c r="AT141" s="16"/>
      <c r="AU141" s="16"/>
      <c r="AV141" s="16"/>
      <c r="AW141" s="16"/>
    </row>
    <row r="142" spans="1:49">
      <c r="B142" s="11"/>
      <c r="C142" s="16" t="s">
        <v>74</v>
      </c>
      <c r="D142" s="16"/>
      <c r="E142" s="16"/>
      <c r="F142" s="16"/>
      <c r="G142" s="19"/>
      <c r="H142" s="19"/>
      <c r="I142" s="19"/>
      <c r="J142" s="19"/>
      <c r="K142" s="19"/>
      <c r="L142" s="19"/>
      <c r="M142" s="19"/>
      <c r="N142" s="19"/>
      <c r="O142" s="19"/>
      <c r="P142" s="19"/>
      <c r="Q142" s="19"/>
      <c r="R142" s="19"/>
      <c r="S142" s="19"/>
      <c r="T142" s="19"/>
      <c r="U142" s="19"/>
      <c r="V142" s="19"/>
      <c r="W142" s="19"/>
      <c r="X142" s="19"/>
      <c r="Y142" s="14"/>
      <c r="Z142" s="14"/>
      <c r="AA142" s="14"/>
      <c r="AB142" s="14"/>
      <c r="AC142" s="14"/>
      <c r="AD142" s="15"/>
      <c r="AE142" s="16"/>
      <c r="AF142" s="16"/>
      <c r="AG142" s="16"/>
      <c r="AH142" s="16"/>
      <c r="AI142" s="16"/>
      <c r="AJ142" s="16"/>
      <c r="AK142" s="16"/>
      <c r="AL142" s="16"/>
      <c r="AM142" s="16"/>
      <c r="AN142" s="16"/>
      <c r="AO142" s="16"/>
      <c r="AP142" s="16"/>
      <c r="AQ142" s="16"/>
      <c r="AR142" s="16"/>
      <c r="AS142" s="16"/>
      <c r="AT142" s="16"/>
      <c r="AU142" s="16"/>
      <c r="AV142" s="16"/>
      <c r="AW142" s="16"/>
    </row>
    <row r="143" spans="1:49">
      <c r="D143" s="16"/>
      <c r="E143" s="16"/>
      <c r="F143" s="16"/>
      <c r="G143" s="19"/>
      <c r="H143" s="19"/>
      <c r="I143" s="19"/>
      <c r="J143" s="19"/>
      <c r="K143" s="19"/>
      <c r="L143" s="19"/>
      <c r="M143" s="19"/>
      <c r="N143" s="19"/>
      <c r="O143" s="19"/>
      <c r="P143" s="19"/>
      <c r="Q143" s="19"/>
      <c r="R143" s="19"/>
      <c r="S143" s="19"/>
      <c r="T143" s="19"/>
      <c r="U143" s="19"/>
      <c r="V143" s="19"/>
      <c r="W143" s="19"/>
      <c r="X143" s="19"/>
      <c r="Y143" s="14"/>
      <c r="Z143" s="14"/>
      <c r="AA143" s="14"/>
      <c r="AB143" s="14"/>
      <c r="AC143" s="14"/>
      <c r="AD143" s="15"/>
      <c r="AE143" s="16"/>
      <c r="AF143" s="16"/>
      <c r="AG143" s="16"/>
      <c r="AH143" s="16"/>
      <c r="AI143" s="16"/>
      <c r="AJ143" s="16"/>
      <c r="AK143" s="16"/>
      <c r="AL143" s="16"/>
      <c r="AM143" s="16"/>
      <c r="AN143" s="16"/>
      <c r="AO143" s="16"/>
      <c r="AP143" s="16"/>
      <c r="AQ143" s="16"/>
      <c r="AR143" s="16"/>
      <c r="AS143" s="16"/>
      <c r="AT143" s="16"/>
      <c r="AU143" s="16"/>
      <c r="AV143" s="16"/>
      <c r="AW143" s="16"/>
    </row>
    <row r="144" spans="1:49">
      <c r="B144" s="11" t="s">
        <v>123</v>
      </c>
      <c r="C144" s="16" t="s">
        <v>124</v>
      </c>
      <c r="D144" s="16"/>
      <c r="E144" s="16"/>
      <c r="F144" s="16"/>
      <c r="G144" s="19"/>
      <c r="H144" s="19"/>
      <c r="I144" s="19"/>
      <c r="J144" s="19"/>
      <c r="K144" s="19"/>
      <c r="L144" s="19"/>
      <c r="M144" s="19"/>
      <c r="N144" s="19"/>
      <c r="O144" s="19"/>
      <c r="P144" s="10" t="s">
        <v>125</v>
      </c>
      <c r="Q144" s="19"/>
      <c r="R144" s="20" t="s">
        <v>75</v>
      </c>
      <c r="S144" s="19"/>
      <c r="T144" s="19"/>
      <c r="U144" s="19"/>
      <c r="V144" s="19"/>
      <c r="W144" s="19"/>
      <c r="X144" s="19"/>
      <c r="Y144" s="14"/>
      <c r="Z144" s="14"/>
      <c r="AA144" s="14"/>
      <c r="AB144" s="14"/>
      <c r="AC144" s="14"/>
      <c r="AD144" s="15"/>
      <c r="AE144" s="16"/>
      <c r="AF144" s="16"/>
      <c r="AG144" s="16"/>
      <c r="AH144" s="16"/>
      <c r="AI144" s="16"/>
      <c r="AJ144" s="16"/>
      <c r="AK144" s="16"/>
      <c r="AL144" s="16"/>
      <c r="AM144" s="16"/>
      <c r="AN144" s="16"/>
      <c r="AO144" s="16"/>
      <c r="AP144" s="16"/>
      <c r="AQ144" s="16"/>
      <c r="AR144" s="16"/>
      <c r="AS144" s="16"/>
      <c r="AT144" s="16"/>
      <c r="AU144" s="16"/>
      <c r="AV144" s="16"/>
      <c r="AW144" s="16"/>
    </row>
    <row r="145" spans="2:53">
      <c r="B145" s="11" t="s">
        <v>126</v>
      </c>
      <c r="C145" s="16" t="s">
        <v>127</v>
      </c>
      <c r="D145" s="16"/>
      <c r="E145" s="16"/>
      <c r="F145" s="16"/>
      <c r="G145" s="19"/>
      <c r="H145" s="19"/>
      <c r="I145" s="19"/>
      <c r="J145" s="19"/>
      <c r="K145" s="19"/>
      <c r="L145" s="19"/>
      <c r="M145" s="19"/>
      <c r="N145" s="19"/>
      <c r="O145" s="19"/>
      <c r="P145" s="10" t="s">
        <v>112</v>
      </c>
      <c r="Q145" s="19"/>
      <c r="R145" s="20" t="s">
        <v>76</v>
      </c>
      <c r="S145" s="19"/>
      <c r="T145" s="19"/>
      <c r="U145" s="19"/>
      <c r="V145" s="19"/>
      <c r="W145" s="19"/>
      <c r="X145" s="19"/>
      <c r="Y145" s="14"/>
      <c r="Z145" s="14"/>
      <c r="AA145" s="14"/>
      <c r="AB145" s="14"/>
      <c r="AC145" s="14"/>
      <c r="AD145" s="15"/>
      <c r="AE145" s="16"/>
      <c r="AF145" s="16"/>
      <c r="AG145" s="16"/>
      <c r="AH145" s="16"/>
      <c r="AI145" s="16"/>
      <c r="AJ145" s="16"/>
      <c r="AK145" s="16"/>
      <c r="AL145" s="16"/>
      <c r="AM145" s="16"/>
      <c r="AN145" s="16"/>
      <c r="AO145" s="16"/>
      <c r="AP145" s="16"/>
      <c r="AQ145" s="16"/>
      <c r="AR145" s="16"/>
      <c r="AS145" s="16"/>
      <c r="AT145" s="16"/>
      <c r="AU145" s="16"/>
      <c r="AV145" s="16"/>
      <c r="AW145" s="16"/>
    </row>
    <row r="146" spans="2:53">
      <c r="B146" s="11" t="s">
        <v>374</v>
      </c>
      <c r="C146" s="16" t="s">
        <v>378</v>
      </c>
      <c r="D146" s="16"/>
      <c r="E146" s="16"/>
      <c r="F146" s="16"/>
      <c r="G146" s="87"/>
      <c r="H146" s="87"/>
      <c r="I146" s="87"/>
      <c r="J146" s="87"/>
      <c r="K146" s="87"/>
      <c r="L146" s="87"/>
      <c r="M146" s="87"/>
      <c r="N146" s="87"/>
      <c r="O146" s="87"/>
      <c r="P146" s="10" t="s">
        <v>375</v>
      </c>
      <c r="Q146" s="87"/>
      <c r="R146" s="16" t="s">
        <v>376</v>
      </c>
      <c r="S146" s="87"/>
      <c r="T146" s="87"/>
      <c r="U146" s="87"/>
      <c r="V146" s="87"/>
      <c r="W146" s="87"/>
      <c r="X146" s="87"/>
      <c r="Y146" s="14"/>
      <c r="Z146" s="14"/>
      <c r="AA146" s="14"/>
      <c r="AB146" s="14"/>
      <c r="AC146" s="14"/>
      <c r="AD146" s="15"/>
      <c r="AE146" s="16"/>
      <c r="AF146" s="16"/>
      <c r="AG146" s="16"/>
      <c r="AH146" s="16"/>
      <c r="AI146" s="16"/>
      <c r="AJ146" s="16"/>
      <c r="AK146" s="16"/>
      <c r="AL146" s="16"/>
      <c r="AM146" s="16"/>
      <c r="AN146" s="16"/>
      <c r="AO146" s="16"/>
      <c r="AP146" s="16"/>
      <c r="AQ146" s="16"/>
      <c r="AR146" s="16"/>
      <c r="AS146" s="16"/>
      <c r="AT146" s="16"/>
      <c r="AU146" s="16"/>
      <c r="AV146" s="16"/>
      <c r="AW146" s="16"/>
    </row>
    <row r="147" spans="2:53">
      <c r="B147" s="11" t="s">
        <v>374</v>
      </c>
      <c r="C147" s="156" t="s">
        <v>521</v>
      </c>
      <c r="D147" s="16"/>
      <c r="E147" s="16"/>
      <c r="F147" s="16"/>
      <c r="G147" s="87"/>
      <c r="H147" s="87"/>
      <c r="I147" s="87"/>
      <c r="J147" s="87"/>
      <c r="K147" s="87"/>
      <c r="L147" s="87"/>
      <c r="M147" s="87"/>
      <c r="N147" s="87"/>
      <c r="O147" s="87"/>
      <c r="P147" s="10" t="s">
        <v>375</v>
      </c>
      <c r="Q147" s="87"/>
      <c r="R147" s="156" t="s">
        <v>377</v>
      </c>
      <c r="S147" s="157"/>
      <c r="T147" s="157"/>
      <c r="U147" s="157"/>
      <c r="V147" s="157"/>
      <c r="W147" s="87"/>
      <c r="X147" s="87"/>
      <c r="Y147" s="14"/>
      <c r="Z147" s="14"/>
      <c r="AA147" s="14"/>
      <c r="AB147" s="14"/>
      <c r="AC147" s="14"/>
      <c r="AD147" s="15"/>
      <c r="AE147" s="16"/>
      <c r="AF147" s="16"/>
      <c r="AG147" s="16"/>
      <c r="AH147" s="16"/>
      <c r="AI147" s="16"/>
      <c r="AJ147" s="16"/>
      <c r="AK147" s="16"/>
      <c r="AL147" s="16"/>
      <c r="AM147" s="16"/>
      <c r="AN147" s="16"/>
      <c r="AO147" s="16"/>
      <c r="AP147" s="16"/>
      <c r="AQ147" s="16"/>
      <c r="AR147" s="16"/>
      <c r="AS147" s="16"/>
      <c r="AT147" s="16"/>
      <c r="AU147" s="16"/>
      <c r="AV147" s="16"/>
      <c r="AW147" s="16"/>
    </row>
    <row r="148" spans="2:53">
      <c r="B148" s="11"/>
      <c r="C148" s="16"/>
      <c r="D148" s="16"/>
      <c r="E148" s="16"/>
      <c r="F148" s="16"/>
      <c r="G148" s="87"/>
      <c r="H148" s="87"/>
      <c r="I148" s="87"/>
      <c r="J148" s="87"/>
      <c r="K148" s="87"/>
      <c r="L148" s="87"/>
      <c r="M148" s="87"/>
      <c r="N148" s="87"/>
      <c r="O148" s="87"/>
      <c r="Q148" s="87"/>
      <c r="R148" s="156" t="s">
        <v>522</v>
      </c>
      <c r="S148" s="157"/>
      <c r="T148" s="157"/>
      <c r="U148" s="157"/>
      <c r="V148" s="157"/>
      <c r="W148" s="87"/>
      <c r="X148" s="87"/>
      <c r="Y148" s="14"/>
      <c r="Z148" s="14"/>
      <c r="AA148" s="14"/>
      <c r="AB148" s="14"/>
      <c r="AC148" s="14"/>
      <c r="AD148" s="15"/>
      <c r="AE148" s="16"/>
      <c r="AF148" s="16"/>
      <c r="AG148" s="16"/>
      <c r="AH148" s="16"/>
      <c r="AI148" s="16"/>
      <c r="AJ148" s="16"/>
      <c r="AK148" s="16"/>
      <c r="AL148" s="16"/>
      <c r="AM148" s="16"/>
      <c r="AN148" s="16"/>
      <c r="AO148" s="16"/>
      <c r="AP148" s="16"/>
      <c r="AQ148" s="16"/>
      <c r="AR148" s="16"/>
      <c r="AS148" s="16"/>
      <c r="AT148" s="16"/>
      <c r="AU148" s="16"/>
      <c r="AV148" s="16"/>
      <c r="AW148" s="16"/>
    </row>
    <row r="149" spans="2:53">
      <c r="B149" s="11"/>
      <c r="C149" s="16"/>
      <c r="D149" s="16"/>
      <c r="E149" s="16"/>
      <c r="F149" s="16"/>
      <c r="G149" s="87"/>
      <c r="H149" s="87"/>
      <c r="I149" s="87"/>
      <c r="J149" s="87"/>
      <c r="K149" s="87"/>
      <c r="L149" s="87"/>
      <c r="M149" s="87"/>
      <c r="N149" s="87"/>
      <c r="O149" s="87"/>
      <c r="Q149" s="87"/>
      <c r="R149" s="62"/>
      <c r="S149" s="156" t="s">
        <v>523</v>
      </c>
      <c r="T149" s="157"/>
      <c r="U149" s="157"/>
      <c r="V149" s="157"/>
      <c r="W149" s="87"/>
      <c r="X149" s="87"/>
      <c r="Y149" s="14"/>
      <c r="Z149" s="14"/>
      <c r="AA149" s="14"/>
      <c r="AB149" s="14"/>
      <c r="AC149" s="14"/>
      <c r="AD149" s="15"/>
      <c r="AE149" s="16"/>
      <c r="AF149" s="16"/>
      <c r="AG149" s="16"/>
      <c r="AH149" s="16"/>
      <c r="AI149" s="16"/>
      <c r="AJ149" s="16"/>
      <c r="AK149" s="16"/>
      <c r="AL149" s="16"/>
      <c r="AM149" s="16"/>
      <c r="AN149" s="16"/>
      <c r="AO149" s="16"/>
      <c r="AP149" s="16"/>
      <c r="AQ149" s="16"/>
      <c r="AR149" s="16"/>
      <c r="AS149" s="16"/>
      <c r="AT149" s="16"/>
      <c r="AU149" s="16"/>
      <c r="AV149" s="16"/>
      <c r="AW149" s="16"/>
    </row>
    <row r="150" spans="2:53">
      <c r="B150" s="11" t="s">
        <v>128</v>
      </c>
      <c r="C150" s="16" t="s">
        <v>77</v>
      </c>
      <c r="D150" s="16"/>
      <c r="E150" s="16"/>
      <c r="F150" s="16"/>
      <c r="G150" s="19"/>
      <c r="H150" s="19"/>
      <c r="I150" s="19"/>
      <c r="J150" s="19"/>
      <c r="K150" s="19"/>
      <c r="L150" s="19"/>
      <c r="M150" s="19"/>
      <c r="N150" s="19"/>
      <c r="O150" s="19"/>
      <c r="P150" s="10" t="s">
        <v>129</v>
      </c>
      <c r="Q150" s="19"/>
      <c r="R150" s="20" t="s">
        <v>78</v>
      </c>
      <c r="S150" s="19"/>
      <c r="T150" s="19"/>
      <c r="U150" s="19"/>
      <c r="V150" s="19"/>
      <c r="W150" s="19"/>
      <c r="X150" s="19"/>
      <c r="Y150" s="14"/>
      <c r="Z150" s="14"/>
      <c r="AA150" s="14"/>
      <c r="AB150" s="14"/>
      <c r="AC150" s="14"/>
      <c r="AD150" s="15"/>
      <c r="AE150" s="16"/>
      <c r="AF150" s="16"/>
      <c r="AG150" s="16"/>
      <c r="AH150" s="16"/>
      <c r="AI150" s="16"/>
      <c r="AJ150" s="16"/>
      <c r="AK150" s="16"/>
      <c r="AL150" s="16"/>
      <c r="AM150" s="16"/>
      <c r="AN150" s="16"/>
      <c r="AO150" s="16"/>
      <c r="AP150" s="16"/>
      <c r="AQ150" s="16"/>
      <c r="AR150" s="16"/>
      <c r="AS150" s="16"/>
      <c r="AT150" s="16"/>
      <c r="AU150" s="16"/>
      <c r="AV150" s="16"/>
      <c r="AW150" s="16"/>
    </row>
    <row r="151" spans="2:53">
      <c r="B151" s="11"/>
      <c r="C151" s="16"/>
      <c r="D151" s="16"/>
      <c r="E151" s="16"/>
      <c r="F151" s="16"/>
      <c r="G151" s="19"/>
      <c r="H151" s="19"/>
      <c r="I151" s="19"/>
      <c r="J151" s="19"/>
      <c r="K151" s="19"/>
      <c r="L151" s="19"/>
      <c r="M151" s="19"/>
      <c r="N151" s="19"/>
      <c r="O151" s="19"/>
      <c r="Q151" s="19"/>
      <c r="S151" s="20" t="s">
        <v>236</v>
      </c>
      <c r="T151" s="19"/>
      <c r="U151" s="19"/>
      <c r="V151" s="19"/>
      <c r="W151" s="19"/>
      <c r="X151" s="19"/>
      <c r="Y151" s="14"/>
      <c r="Z151" s="14"/>
      <c r="AA151" s="14"/>
      <c r="AB151" s="14"/>
      <c r="AC151" s="14"/>
      <c r="AD151" s="15"/>
      <c r="AE151" s="16"/>
      <c r="AF151" s="16"/>
      <c r="AG151" s="16"/>
      <c r="AH151" s="16"/>
      <c r="AI151" s="16"/>
      <c r="AJ151" s="16"/>
      <c r="AK151" s="16"/>
      <c r="AL151" s="16"/>
      <c r="AM151" s="16"/>
      <c r="AN151" s="16"/>
      <c r="AO151" s="16"/>
      <c r="AP151" s="16"/>
      <c r="AQ151" s="16"/>
      <c r="AR151" s="16"/>
      <c r="AS151" s="16"/>
      <c r="AT151" s="16"/>
      <c r="AU151" s="16"/>
      <c r="AV151" s="16"/>
      <c r="AW151" s="16"/>
    </row>
    <row r="152" spans="2:53">
      <c r="C152" s="16"/>
      <c r="D152" s="16"/>
      <c r="E152" s="16"/>
      <c r="F152" s="16"/>
      <c r="G152" s="19"/>
      <c r="H152" s="19"/>
      <c r="I152" s="19"/>
      <c r="J152" s="19"/>
      <c r="K152" s="19"/>
      <c r="L152" s="19"/>
      <c r="M152" s="19"/>
      <c r="N152" s="19"/>
      <c r="O152" s="19"/>
      <c r="P152" s="19"/>
      <c r="Q152" s="19"/>
      <c r="R152" s="21" t="s">
        <v>130</v>
      </c>
      <c r="S152" s="19"/>
      <c r="U152" s="19"/>
      <c r="V152" s="19"/>
      <c r="W152" s="19"/>
      <c r="X152" s="19"/>
      <c r="Y152" s="14"/>
      <c r="Z152" s="14"/>
      <c r="AA152" s="14"/>
      <c r="AB152" s="14"/>
      <c r="AC152" s="14"/>
      <c r="AD152" s="15"/>
      <c r="AE152" s="16"/>
      <c r="AF152" s="16"/>
      <c r="AH152" s="16"/>
      <c r="AI152" s="16"/>
      <c r="AJ152" s="16"/>
      <c r="AK152" s="16"/>
      <c r="AL152" s="16"/>
      <c r="AM152" s="16"/>
      <c r="AN152" s="16"/>
      <c r="AO152" s="16"/>
      <c r="AP152" s="16"/>
      <c r="AQ152" s="16"/>
      <c r="AR152" s="16"/>
      <c r="AS152" s="16"/>
      <c r="AT152" s="16"/>
      <c r="AU152" s="16"/>
      <c r="AV152" s="16"/>
      <c r="AW152" s="16"/>
    </row>
    <row r="153" spans="2:53">
      <c r="C153" s="16"/>
      <c r="D153" s="16"/>
      <c r="E153" s="16"/>
      <c r="F153" s="16"/>
      <c r="G153" s="19"/>
      <c r="H153" s="19"/>
      <c r="I153" s="19"/>
      <c r="J153" s="19"/>
      <c r="K153" s="19"/>
      <c r="L153" s="19"/>
      <c r="M153" s="19"/>
      <c r="N153" s="19"/>
      <c r="O153" s="19"/>
      <c r="P153" s="19"/>
      <c r="Q153" s="19"/>
      <c r="R153" s="21"/>
      <c r="S153" s="16" t="s">
        <v>79</v>
      </c>
      <c r="U153" s="19"/>
      <c r="V153" s="19"/>
      <c r="W153" s="19"/>
      <c r="X153" s="19"/>
      <c r="Y153" s="14"/>
      <c r="Z153" s="14"/>
      <c r="AA153" s="14"/>
      <c r="AB153" s="14"/>
      <c r="AC153" s="14"/>
      <c r="AD153" s="15"/>
      <c r="AE153" s="16"/>
      <c r="AF153" s="16"/>
      <c r="AG153" s="16"/>
      <c r="AH153" s="16"/>
      <c r="AI153" s="16"/>
      <c r="AJ153" s="16"/>
      <c r="AK153" s="16"/>
      <c r="AL153" s="16"/>
      <c r="AM153" s="16"/>
      <c r="AN153" s="16"/>
      <c r="AO153" s="16"/>
      <c r="AP153" s="16"/>
      <c r="AQ153" s="16"/>
      <c r="AR153" s="16"/>
      <c r="AS153" s="16"/>
      <c r="AT153" s="16"/>
      <c r="AU153" s="16"/>
      <c r="AV153" s="16"/>
      <c r="AW153" s="16"/>
    </row>
    <row r="154" spans="2:53" s="25" customFormat="1">
      <c r="B154" s="22" t="s">
        <v>131</v>
      </c>
      <c r="C154" s="23" t="s">
        <v>80</v>
      </c>
      <c r="D154" s="23"/>
      <c r="E154" s="23"/>
      <c r="F154" s="23"/>
      <c r="G154" s="24"/>
      <c r="H154" s="24"/>
      <c r="I154" s="24"/>
      <c r="J154" s="24"/>
      <c r="K154" s="24"/>
      <c r="L154" s="24"/>
      <c r="M154" s="24"/>
      <c r="N154" s="24"/>
      <c r="O154" s="24"/>
      <c r="P154" s="25" t="s">
        <v>129</v>
      </c>
      <c r="Q154" s="24"/>
      <c r="R154" s="26" t="s">
        <v>81</v>
      </c>
      <c r="S154" s="24"/>
      <c r="T154" s="24"/>
      <c r="U154" s="24"/>
      <c r="V154" s="24"/>
      <c r="W154" s="24"/>
      <c r="X154" s="24"/>
      <c r="Y154" s="27"/>
      <c r="Z154" s="27"/>
      <c r="AA154" s="27"/>
      <c r="AB154" s="27"/>
      <c r="AC154" s="27"/>
      <c r="AD154" s="28"/>
      <c r="AE154" s="23"/>
      <c r="AF154" s="23"/>
      <c r="AG154" s="23"/>
      <c r="AH154" s="23"/>
      <c r="AI154" s="23"/>
      <c r="AJ154" s="23"/>
      <c r="AK154" s="23"/>
      <c r="AL154" s="23"/>
      <c r="AM154" s="23"/>
      <c r="AN154" s="23"/>
      <c r="AO154" s="23"/>
      <c r="AP154" s="23"/>
      <c r="AQ154" s="23"/>
      <c r="AR154" s="23"/>
      <c r="AS154" s="23"/>
      <c r="AT154" s="23"/>
      <c r="AU154" s="23"/>
      <c r="AV154" s="23"/>
      <c r="AW154" s="23"/>
    </row>
    <row r="155" spans="2:53">
      <c r="B155" s="79" t="s">
        <v>132</v>
      </c>
      <c r="C155" s="80" t="s">
        <v>82</v>
      </c>
      <c r="D155" s="80"/>
      <c r="E155" s="80"/>
      <c r="F155" s="80"/>
      <c r="G155" s="81"/>
      <c r="H155" s="81"/>
      <c r="I155" s="81"/>
      <c r="J155" s="81"/>
      <c r="K155" s="81"/>
      <c r="L155" s="81"/>
      <c r="M155" s="81"/>
      <c r="N155" s="81"/>
      <c r="O155" s="81"/>
      <c r="P155" s="82" t="s">
        <v>133</v>
      </c>
      <c r="Q155" s="81"/>
      <c r="R155" s="83" t="s">
        <v>83</v>
      </c>
      <c r="S155" s="81"/>
      <c r="T155" s="81"/>
      <c r="U155" s="81"/>
      <c r="V155" s="81"/>
      <c r="W155" s="81"/>
      <c r="X155" s="81"/>
      <c r="Y155" s="84"/>
      <c r="Z155" s="84"/>
      <c r="AA155" s="84"/>
      <c r="AB155" s="84"/>
      <c r="AC155" s="84"/>
      <c r="AD155" s="28"/>
      <c r="AE155" s="80"/>
      <c r="AF155" s="80"/>
      <c r="AG155" s="80"/>
      <c r="AH155" s="16"/>
      <c r="AI155" s="16"/>
      <c r="AJ155" s="16"/>
      <c r="AK155" s="16"/>
      <c r="AL155" s="16"/>
      <c r="AM155" s="16"/>
      <c r="AN155" s="16"/>
      <c r="AO155" s="16"/>
      <c r="AP155" s="16"/>
      <c r="AQ155" s="16"/>
      <c r="AR155" s="16"/>
      <c r="AS155" s="16"/>
      <c r="AT155" s="16"/>
      <c r="AU155" s="16"/>
      <c r="AV155" s="16"/>
      <c r="AW155" s="16"/>
    </row>
    <row r="156" spans="2:53">
      <c r="B156" s="79" t="s">
        <v>265</v>
      </c>
      <c r="C156" s="80" t="s">
        <v>266</v>
      </c>
      <c r="D156" s="80"/>
      <c r="E156" s="80"/>
      <c r="F156" s="80"/>
      <c r="G156" s="81"/>
      <c r="H156" s="81"/>
      <c r="I156" s="81"/>
      <c r="J156" s="81"/>
      <c r="K156" s="81"/>
      <c r="L156" s="81"/>
      <c r="M156" s="81"/>
      <c r="N156" s="81"/>
      <c r="O156" s="81"/>
      <c r="P156" s="82" t="s">
        <v>267</v>
      </c>
      <c r="Q156" s="81"/>
      <c r="R156" s="83" t="s">
        <v>268</v>
      </c>
      <c r="S156" s="81"/>
      <c r="T156" s="81"/>
      <c r="U156" s="81"/>
      <c r="V156" s="81"/>
      <c r="W156" s="81"/>
      <c r="X156" s="81"/>
      <c r="Y156" s="84"/>
      <c r="Z156" s="84"/>
      <c r="AA156" s="84"/>
      <c r="AB156" s="84"/>
      <c r="AC156" s="84"/>
      <c r="AD156" s="28"/>
      <c r="AE156" s="80"/>
      <c r="AF156" s="80"/>
      <c r="AG156" s="80"/>
      <c r="AH156" s="16"/>
      <c r="AI156" s="16"/>
      <c r="AJ156" s="16"/>
      <c r="AK156" s="16"/>
      <c r="AL156" s="16"/>
      <c r="AM156" s="16"/>
      <c r="AN156" s="16"/>
      <c r="AO156" s="16"/>
      <c r="AP156" s="16"/>
      <c r="AQ156" s="16"/>
      <c r="AR156" s="16"/>
      <c r="AS156" s="16"/>
      <c r="AT156" s="16"/>
      <c r="AU156" s="16"/>
      <c r="AV156" s="16"/>
      <c r="AW156" s="16"/>
    </row>
    <row r="157" spans="2:53">
      <c r="C157" s="16"/>
      <c r="D157" s="16"/>
      <c r="E157" s="16"/>
      <c r="F157" s="16"/>
      <c r="G157" s="19"/>
      <c r="H157" s="19"/>
      <c r="I157" s="19"/>
      <c r="J157" s="19"/>
      <c r="K157" s="19"/>
      <c r="L157" s="19"/>
      <c r="M157" s="19"/>
      <c r="N157" s="19"/>
      <c r="O157" s="19"/>
      <c r="P157" s="19"/>
      <c r="Q157" s="19"/>
      <c r="R157" s="19"/>
      <c r="S157" s="19"/>
      <c r="T157" s="19"/>
      <c r="U157" s="19"/>
      <c r="V157" s="19"/>
      <c r="W157" s="19"/>
      <c r="X157" s="19"/>
      <c r="Y157" s="14"/>
      <c r="Z157" s="14"/>
      <c r="AA157" s="14"/>
      <c r="AB157" s="14"/>
      <c r="AC157" s="14"/>
      <c r="AD157" s="15"/>
      <c r="AE157" s="16"/>
      <c r="AF157" s="16"/>
      <c r="AG157" s="16"/>
      <c r="AH157" s="16"/>
      <c r="AI157" s="16"/>
      <c r="AJ157" s="16"/>
      <c r="AK157" s="16"/>
      <c r="AL157" s="16"/>
      <c r="AM157" s="16"/>
      <c r="AN157" s="16"/>
      <c r="AO157" s="16"/>
      <c r="AP157" s="16"/>
      <c r="AQ157" s="16"/>
      <c r="AR157" s="16"/>
      <c r="AS157" s="16"/>
      <c r="AT157" s="16"/>
      <c r="AU157" s="16"/>
      <c r="AV157" s="16"/>
      <c r="AW157" s="16"/>
    </row>
    <row r="158" spans="2:53">
      <c r="C158" s="10" t="s">
        <v>64</v>
      </c>
    </row>
    <row r="159" spans="2:53">
      <c r="C159" s="236" t="s">
        <v>35</v>
      </c>
      <c r="D159" s="203"/>
      <c r="E159" s="273" t="s">
        <v>525</v>
      </c>
      <c r="F159" s="203"/>
      <c r="G159" s="203"/>
      <c r="H159" s="203"/>
      <c r="I159" s="273" t="s">
        <v>526</v>
      </c>
      <c r="J159" s="203"/>
      <c r="K159" s="203"/>
      <c r="L159" s="203"/>
      <c r="M159" s="274" t="s">
        <v>527</v>
      </c>
      <c r="N159" s="203"/>
      <c r="O159" s="203"/>
      <c r="P159" s="203"/>
      <c r="Q159" s="203"/>
      <c r="R159" s="273" t="s">
        <v>528</v>
      </c>
      <c r="S159" s="236"/>
      <c r="T159" s="236"/>
      <c r="U159" s="236"/>
      <c r="V159" s="236"/>
      <c r="W159" s="236"/>
      <c r="X159" s="236"/>
      <c r="Y159" s="294" t="s">
        <v>518</v>
      </c>
      <c r="Z159" s="295"/>
      <c r="AA159" s="295"/>
      <c r="AB159" s="295"/>
      <c r="AC159" s="295"/>
      <c r="AD159" s="295"/>
      <c r="AE159" s="295"/>
      <c r="AF159" s="295"/>
      <c r="AG159" s="296"/>
      <c r="AH159" s="236" t="s">
        <v>40</v>
      </c>
      <c r="AI159" s="236"/>
      <c r="AJ159" s="236"/>
      <c r="AK159" s="236"/>
      <c r="AL159" s="236"/>
      <c r="AM159" s="236"/>
      <c r="AN159" s="236"/>
      <c r="AO159" s="236"/>
      <c r="AP159" s="236"/>
      <c r="AQ159" s="236" t="s">
        <v>41</v>
      </c>
      <c r="AR159" s="236"/>
      <c r="AS159" s="236" t="s">
        <v>42</v>
      </c>
      <c r="AT159" s="236"/>
      <c r="AU159" s="236"/>
      <c r="AV159" s="236"/>
      <c r="AW159" s="236"/>
      <c r="AX159" s="236"/>
      <c r="AY159" s="236"/>
      <c r="AZ159" s="236" t="s">
        <v>251</v>
      </c>
      <c r="BA159" s="236"/>
    </row>
    <row r="160" spans="2:53">
      <c r="C160" s="236"/>
      <c r="D160" s="203"/>
      <c r="E160" s="236"/>
      <c r="F160" s="203"/>
      <c r="G160" s="203"/>
      <c r="H160" s="203"/>
      <c r="I160" s="236"/>
      <c r="J160" s="203"/>
      <c r="K160" s="203"/>
      <c r="L160" s="203"/>
      <c r="M160" s="228"/>
      <c r="N160" s="203"/>
      <c r="O160" s="203"/>
      <c r="P160" s="203"/>
      <c r="Q160" s="203"/>
      <c r="R160" s="236"/>
      <c r="S160" s="236"/>
      <c r="T160" s="236"/>
      <c r="U160" s="236"/>
      <c r="V160" s="236"/>
      <c r="W160" s="236"/>
      <c r="X160" s="236"/>
      <c r="Y160" s="297"/>
      <c r="Z160" s="298"/>
      <c r="AA160" s="298"/>
      <c r="AB160" s="298"/>
      <c r="AC160" s="298"/>
      <c r="AD160" s="298"/>
      <c r="AE160" s="298"/>
      <c r="AF160" s="298"/>
      <c r="AG160" s="299"/>
      <c r="AH160" s="236"/>
      <c r="AI160" s="236"/>
      <c r="AJ160" s="236"/>
      <c r="AK160" s="236"/>
      <c r="AL160" s="236"/>
      <c r="AM160" s="236"/>
      <c r="AN160" s="236"/>
      <c r="AO160" s="236"/>
      <c r="AP160" s="236"/>
      <c r="AQ160" s="236"/>
      <c r="AR160" s="236"/>
      <c r="AS160" s="236" t="s">
        <v>43</v>
      </c>
      <c r="AT160" s="236"/>
      <c r="AU160" s="236"/>
      <c r="AV160" s="236" t="s">
        <v>44</v>
      </c>
      <c r="AW160" s="236"/>
      <c r="AX160" s="236" t="s">
        <v>45</v>
      </c>
      <c r="AY160" s="236"/>
      <c r="AZ160" s="236"/>
      <c r="BA160" s="236"/>
    </row>
    <row r="161" spans="1:53">
      <c r="C161" s="203"/>
      <c r="D161" s="203"/>
      <c r="E161" s="203"/>
      <c r="F161" s="203"/>
      <c r="G161" s="203"/>
      <c r="H161" s="203"/>
      <c r="I161" s="203"/>
      <c r="J161" s="203"/>
      <c r="K161" s="203"/>
      <c r="L161" s="203"/>
      <c r="M161" s="203"/>
      <c r="N161" s="203"/>
      <c r="O161" s="203"/>
      <c r="P161" s="203"/>
      <c r="Q161" s="203"/>
      <c r="R161" s="236"/>
      <c r="S161" s="236"/>
      <c r="T161" s="236"/>
      <c r="U161" s="236"/>
      <c r="V161" s="236"/>
      <c r="W161" s="236"/>
      <c r="X161" s="236"/>
      <c r="Y161" s="300"/>
      <c r="Z161" s="301"/>
      <c r="AA161" s="301"/>
      <c r="AB161" s="301"/>
      <c r="AC161" s="301"/>
      <c r="AD161" s="301"/>
      <c r="AE161" s="301"/>
      <c r="AF161" s="301"/>
      <c r="AG161" s="302"/>
      <c r="AH161" s="236"/>
      <c r="AI161" s="236"/>
      <c r="AJ161" s="236"/>
      <c r="AK161" s="236"/>
      <c r="AL161" s="236"/>
      <c r="AM161" s="236"/>
      <c r="AN161" s="236"/>
      <c r="AO161" s="236"/>
      <c r="AP161" s="236"/>
      <c r="AQ161" s="236"/>
      <c r="AR161" s="236"/>
      <c r="AS161" s="236"/>
      <c r="AT161" s="236"/>
      <c r="AU161" s="236"/>
      <c r="AV161" s="236"/>
      <c r="AW161" s="236"/>
      <c r="AX161" s="236"/>
      <c r="AY161" s="236"/>
      <c r="AZ161" s="236"/>
      <c r="BA161" s="236"/>
    </row>
    <row r="162" spans="1:53">
      <c r="C162" s="203">
        <v>1</v>
      </c>
      <c r="D162" s="203"/>
      <c r="E162" s="229" t="s">
        <v>134</v>
      </c>
      <c r="F162" s="263"/>
      <c r="G162" s="263"/>
      <c r="H162" s="230"/>
      <c r="I162" s="229" t="s">
        <v>135</v>
      </c>
      <c r="J162" s="263"/>
      <c r="K162" s="263"/>
      <c r="L162" s="230"/>
      <c r="M162" s="229">
        <v>1047895</v>
      </c>
      <c r="N162" s="263"/>
      <c r="O162" s="263"/>
      <c r="P162" s="263"/>
      <c r="Q162" s="230"/>
      <c r="R162" s="265" t="s">
        <v>245</v>
      </c>
      <c r="S162" s="266"/>
      <c r="T162" s="266"/>
      <c r="U162" s="266"/>
      <c r="V162" s="266"/>
      <c r="W162" s="266"/>
      <c r="X162" s="267"/>
      <c r="Y162" s="265" t="s">
        <v>402</v>
      </c>
      <c r="Z162" s="266"/>
      <c r="AA162" s="266"/>
      <c r="AB162" s="266"/>
      <c r="AC162" s="266"/>
      <c r="AD162" s="266"/>
      <c r="AE162" s="266"/>
      <c r="AF162" s="266"/>
      <c r="AG162" s="267"/>
      <c r="AH162" s="265" t="s">
        <v>364</v>
      </c>
      <c r="AI162" s="266"/>
      <c r="AJ162" s="266"/>
      <c r="AK162" s="266"/>
      <c r="AL162" s="266"/>
      <c r="AM162" s="266"/>
      <c r="AN162" s="266"/>
      <c r="AO162" s="266"/>
      <c r="AP162" s="267"/>
      <c r="AQ162" s="229" t="s">
        <v>136</v>
      </c>
      <c r="AR162" s="230"/>
      <c r="AS162" s="239" t="s">
        <v>238</v>
      </c>
      <c r="AT162" s="240"/>
      <c r="AU162" s="241"/>
      <c r="AV162" s="229">
        <v>11</v>
      </c>
      <c r="AW162" s="230"/>
      <c r="AX162" s="229">
        <v>11</v>
      </c>
      <c r="AY162" s="230"/>
      <c r="AZ162" s="229" t="s">
        <v>253</v>
      </c>
      <c r="BA162" s="230"/>
    </row>
    <row r="163" spans="1:53">
      <c r="C163" s="203">
        <v>2</v>
      </c>
      <c r="D163" s="203"/>
      <c r="E163" s="229" t="s">
        <v>137</v>
      </c>
      <c r="F163" s="263"/>
      <c r="G163" s="263"/>
      <c r="H163" s="230"/>
      <c r="I163" s="229" t="s">
        <v>138</v>
      </c>
      <c r="J163" s="263"/>
      <c r="K163" s="263"/>
      <c r="L163" s="230"/>
      <c r="M163" s="229">
        <v>1047896</v>
      </c>
      <c r="N163" s="263"/>
      <c r="O163" s="263"/>
      <c r="P163" s="263"/>
      <c r="Q163" s="230"/>
      <c r="R163" s="170" t="s">
        <v>84</v>
      </c>
      <c r="S163" s="171"/>
      <c r="T163" s="171"/>
      <c r="U163" s="171"/>
      <c r="V163" s="171"/>
      <c r="W163" s="171"/>
      <c r="X163" s="238"/>
      <c r="Y163" s="265" t="s">
        <v>404</v>
      </c>
      <c r="Z163" s="266"/>
      <c r="AA163" s="266"/>
      <c r="AB163" s="266"/>
      <c r="AC163" s="266"/>
      <c r="AD163" s="266"/>
      <c r="AE163" s="266"/>
      <c r="AF163" s="266"/>
      <c r="AG163" s="267"/>
      <c r="AH163" s="170" t="s">
        <v>365</v>
      </c>
      <c r="AI163" s="171"/>
      <c r="AJ163" s="171"/>
      <c r="AK163" s="171"/>
      <c r="AL163" s="171"/>
      <c r="AM163" s="171"/>
      <c r="AN163" s="171"/>
      <c r="AO163" s="171"/>
      <c r="AP163" s="238"/>
      <c r="AQ163" s="229" t="s">
        <v>139</v>
      </c>
      <c r="AR163" s="230"/>
      <c r="AS163" s="239" t="s">
        <v>239</v>
      </c>
      <c r="AT163" s="240"/>
      <c r="AU163" s="241"/>
      <c r="AV163" s="229" t="s">
        <v>140</v>
      </c>
      <c r="AW163" s="230"/>
      <c r="AX163" s="229" t="s">
        <v>139</v>
      </c>
      <c r="AY163" s="230"/>
      <c r="AZ163" s="229" t="s">
        <v>253</v>
      </c>
      <c r="BA163" s="230"/>
    </row>
    <row r="164" spans="1:53">
      <c r="C164" s="203">
        <v>3</v>
      </c>
      <c r="D164" s="203"/>
      <c r="E164" s="229" t="s">
        <v>137</v>
      </c>
      <c r="F164" s="263"/>
      <c r="G164" s="263"/>
      <c r="H164" s="230"/>
      <c r="I164" s="229" t="s">
        <v>138</v>
      </c>
      <c r="J164" s="263"/>
      <c r="K164" s="263"/>
      <c r="L164" s="230"/>
      <c r="M164" s="229">
        <v>1047897</v>
      </c>
      <c r="N164" s="263"/>
      <c r="O164" s="263"/>
      <c r="P164" s="263"/>
      <c r="Q164" s="230"/>
      <c r="R164" s="170" t="s">
        <v>244</v>
      </c>
      <c r="S164" s="171"/>
      <c r="T164" s="171"/>
      <c r="U164" s="171"/>
      <c r="V164" s="171"/>
      <c r="W164" s="171"/>
      <c r="X164" s="238"/>
      <c r="Y164" s="265" t="s">
        <v>406</v>
      </c>
      <c r="Z164" s="266"/>
      <c r="AA164" s="266"/>
      <c r="AB164" s="266"/>
      <c r="AC164" s="266"/>
      <c r="AD164" s="266"/>
      <c r="AE164" s="266"/>
      <c r="AF164" s="266"/>
      <c r="AG164" s="267"/>
      <c r="AH164" s="170" t="s">
        <v>366</v>
      </c>
      <c r="AI164" s="171"/>
      <c r="AJ164" s="171"/>
      <c r="AK164" s="171"/>
      <c r="AL164" s="171"/>
      <c r="AM164" s="171"/>
      <c r="AN164" s="171"/>
      <c r="AO164" s="171"/>
      <c r="AP164" s="238"/>
      <c r="AQ164" s="229" t="s">
        <v>141</v>
      </c>
      <c r="AR164" s="230"/>
      <c r="AS164" s="239" t="s">
        <v>240</v>
      </c>
      <c r="AT164" s="240"/>
      <c r="AU164" s="241"/>
      <c r="AV164" s="229" t="s">
        <v>142</v>
      </c>
      <c r="AW164" s="230"/>
      <c r="AX164" s="229" t="s">
        <v>85</v>
      </c>
      <c r="AY164" s="230"/>
      <c r="AZ164" s="229" t="s">
        <v>253</v>
      </c>
      <c r="BA164" s="230"/>
    </row>
    <row r="165" spans="1:53">
      <c r="C165" s="203">
        <v>4</v>
      </c>
      <c r="D165" s="203"/>
      <c r="E165" s="229" t="s">
        <v>143</v>
      </c>
      <c r="F165" s="263"/>
      <c r="G165" s="263"/>
      <c r="H165" s="230"/>
      <c r="I165" s="229" t="s">
        <v>144</v>
      </c>
      <c r="J165" s="263"/>
      <c r="K165" s="263"/>
      <c r="L165" s="230"/>
      <c r="M165" s="229">
        <v>1047898</v>
      </c>
      <c r="N165" s="263"/>
      <c r="O165" s="263"/>
      <c r="P165" s="263"/>
      <c r="Q165" s="230"/>
      <c r="R165" s="170" t="s">
        <v>86</v>
      </c>
      <c r="S165" s="171"/>
      <c r="T165" s="171"/>
      <c r="U165" s="171"/>
      <c r="V165" s="171"/>
      <c r="W165" s="171"/>
      <c r="X165" s="238"/>
      <c r="Y165" s="265" t="s">
        <v>408</v>
      </c>
      <c r="Z165" s="266"/>
      <c r="AA165" s="266"/>
      <c r="AB165" s="266"/>
      <c r="AC165" s="266"/>
      <c r="AD165" s="266"/>
      <c r="AE165" s="266"/>
      <c r="AF165" s="266"/>
      <c r="AG165" s="267"/>
      <c r="AH165" s="170" t="s">
        <v>367</v>
      </c>
      <c r="AI165" s="171"/>
      <c r="AJ165" s="171"/>
      <c r="AK165" s="171"/>
      <c r="AL165" s="171"/>
      <c r="AM165" s="171"/>
      <c r="AN165" s="171"/>
      <c r="AO165" s="171"/>
      <c r="AP165" s="238"/>
      <c r="AQ165" s="229" t="s">
        <v>145</v>
      </c>
      <c r="AR165" s="230"/>
      <c r="AS165" s="239" t="s">
        <v>322</v>
      </c>
      <c r="AT165" s="240"/>
      <c r="AU165" s="241"/>
      <c r="AV165" s="229" t="s">
        <v>146</v>
      </c>
      <c r="AW165" s="230"/>
      <c r="AX165" s="229" t="s">
        <v>87</v>
      </c>
      <c r="AY165" s="230"/>
      <c r="AZ165" s="229" t="s">
        <v>253</v>
      </c>
      <c r="BA165" s="230"/>
    </row>
    <row r="166" spans="1:53">
      <c r="C166" s="203">
        <v>5</v>
      </c>
      <c r="D166" s="203"/>
      <c r="E166" s="229" t="s">
        <v>147</v>
      </c>
      <c r="F166" s="263"/>
      <c r="G166" s="263"/>
      <c r="H166" s="230"/>
      <c r="I166" s="229" t="s">
        <v>148</v>
      </c>
      <c r="J166" s="263"/>
      <c r="K166" s="263"/>
      <c r="L166" s="230"/>
      <c r="M166" s="229">
        <v>1047899</v>
      </c>
      <c r="N166" s="263"/>
      <c r="O166" s="263"/>
      <c r="P166" s="263"/>
      <c r="Q166" s="230"/>
      <c r="R166" s="170" t="s">
        <v>246</v>
      </c>
      <c r="S166" s="171"/>
      <c r="T166" s="171"/>
      <c r="U166" s="171"/>
      <c r="V166" s="171"/>
      <c r="W166" s="171"/>
      <c r="X166" s="238"/>
      <c r="Y166" s="265" t="s">
        <v>410</v>
      </c>
      <c r="Z166" s="266"/>
      <c r="AA166" s="266"/>
      <c r="AB166" s="266"/>
      <c r="AC166" s="266"/>
      <c r="AD166" s="266"/>
      <c r="AE166" s="266"/>
      <c r="AF166" s="266"/>
      <c r="AG166" s="267"/>
      <c r="AH166" s="170" t="s">
        <v>367</v>
      </c>
      <c r="AI166" s="171"/>
      <c r="AJ166" s="171"/>
      <c r="AK166" s="171"/>
      <c r="AL166" s="171"/>
      <c r="AM166" s="171"/>
      <c r="AN166" s="171"/>
      <c r="AO166" s="171"/>
      <c r="AP166" s="238"/>
      <c r="AQ166" s="229" t="s">
        <v>149</v>
      </c>
      <c r="AR166" s="230"/>
      <c r="AS166" s="239" t="s">
        <v>437</v>
      </c>
      <c r="AT166" s="240"/>
      <c r="AU166" s="241"/>
      <c r="AV166" s="229" t="s">
        <v>212</v>
      </c>
      <c r="AW166" s="230"/>
      <c r="AX166" s="229" t="s">
        <v>88</v>
      </c>
      <c r="AY166" s="230"/>
      <c r="AZ166" s="229" t="s">
        <v>253</v>
      </c>
      <c r="BA166" s="230"/>
    </row>
    <row r="167" spans="1:53">
      <c r="C167" s="203">
        <v>6</v>
      </c>
      <c r="D167" s="203"/>
      <c r="E167" s="229" t="s">
        <v>147</v>
      </c>
      <c r="F167" s="263"/>
      <c r="G167" s="263"/>
      <c r="H167" s="230"/>
      <c r="I167" s="229" t="s">
        <v>148</v>
      </c>
      <c r="J167" s="263"/>
      <c r="K167" s="263"/>
      <c r="L167" s="230"/>
      <c r="M167" s="229">
        <v>1047900</v>
      </c>
      <c r="N167" s="263"/>
      <c r="O167" s="263"/>
      <c r="P167" s="263"/>
      <c r="Q167" s="230"/>
      <c r="R167" s="170" t="s">
        <v>89</v>
      </c>
      <c r="S167" s="171"/>
      <c r="T167" s="171"/>
      <c r="U167" s="171"/>
      <c r="V167" s="171"/>
      <c r="W167" s="171"/>
      <c r="X167" s="238"/>
      <c r="Y167" s="265" t="s">
        <v>412</v>
      </c>
      <c r="Z167" s="266"/>
      <c r="AA167" s="266"/>
      <c r="AB167" s="266"/>
      <c r="AC167" s="266"/>
      <c r="AD167" s="266"/>
      <c r="AE167" s="266"/>
      <c r="AF167" s="266"/>
      <c r="AG167" s="267"/>
      <c r="AH167" s="170" t="s">
        <v>367</v>
      </c>
      <c r="AI167" s="171"/>
      <c r="AJ167" s="171"/>
      <c r="AK167" s="171"/>
      <c r="AL167" s="171"/>
      <c r="AM167" s="171"/>
      <c r="AN167" s="171"/>
      <c r="AO167" s="171"/>
      <c r="AP167" s="238"/>
      <c r="AQ167" s="229" t="s">
        <v>150</v>
      </c>
      <c r="AR167" s="230"/>
      <c r="AS167" s="239" t="s">
        <v>512</v>
      </c>
      <c r="AT167" s="240"/>
      <c r="AU167" s="241"/>
      <c r="AV167" s="229" t="s">
        <v>151</v>
      </c>
      <c r="AW167" s="230"/>
      <c r="AX167" s="229" t="s">
        <v>90</v>
      </c>
      <c r="AY167" s="230"/>
      <c r="AZ167" s="229" t="s">
        <v>253</v>
      </c>
      <c r="BA167" s="230"/>
    </row>
    <row r="168" spans="1:53">
      <c r="C168" s="203">
        <v>7</v>
      </c>
      <c r="D168" s="203"/>
      <c r="E168" s="229" t="s">
        <v>147</v>
      </c>
      <c r="F168" s="263"/>
      <c r="G168" s="263"/>
      <c r="H168" s="230"/>
      <c r="I168" s="229" t="s">
        <v>148</v>
      </c>
      <c r="J168" s="263"/>
      <c r="K168" s="263"/>
      <c r="L168" s="230"/>
      <c r="M168" s="229">
        <v>1047901</v>
      </c>
      <c r="N168" s="263"/>
      <c r="O168" s="263"/>
      <c r="P168" s="263"/>
      <c r="Q168" s="230"/>
      <c r="R168" s="170" t="s">
        <v>247</v>
      </c>
      <c r="S168" s="171"/>
      <c r="T168" s="171"/>
      <c r="U168" s="171"/>
      <c r="V168" s="171"/>
      <c r="W168" s="171"/>
      <c r="X168" s="238"/>
      <c r="Y168" s="265" t="s">
        <v>414</v>
      </c>
      <c r="Z168" s="266"/>
      <c r="AA168" s="266"/>
      <c r="AB168" s="266"/>
      <c r="AC168" s="266"/>
      <c r="AD168" s="266"/>
      <c r="AE168" s="266"/>
      <c r="AF168" s="266"/>
      <c r="AG168" s="267"/>
      <c r="AH168" s="170" t="s">
        <v>368</v>
      </c>
      <c r="AI168" s="171"/>
      <c r="AJ168" s="171"/>
      <c r="AK168" s="171"/>
      <c r="AL168" s="171"/>
      <c r="AM168" s="171"/>
      <c r="AN168" s="171"/>
      <c r="AO168" s="171"/>
      <c r="AP168" s="238"/>
      <c r="AQ168" s="229" t="s">
        <v>152</v>
      </c>
      <c r="AR168" s="230"/>
      <c r="AS168" s="239" t="s">
        <v>238</v>
      </c>
      <c r="AT168" s="240"/>
      <c r="AU168" s="241"/>
      <c r="AV168" s="229" t="s">
        <v>153</v>
      </c>
      <c r="AW168" s="230"/>
      <c r="AX168" s="229" t="s">
        <v>91</v>
      </c>
      <c r="AY168" s="230"/>
      <c r="AZ168" s="229" t="s">
        <v>253</v>
      </c>
      <c r="BA168" s="230"/>
    </row>
    <row r="169" spans="1:53">
      <c r="C169" s="203">
        <v>8</v>
      </c>
      <c r="D169" s="203"/>
      <c r="E169" s="229" t="s">
        <v>154</v>
      </c>
      <c r="F169" s="263"/>
      <c r="G169" s="263"/>
      <c r="H169" s="230"/>
      <c r="I169" s="229" t="s">
        <v>155</v>
      </c>
      <c r="J169" s="263"/>
      <c r="K169" s="263"/>
      <c r="L169" s="230"/>
      <c r="M169" s="229">
        <v>1047902</v>
      </c>
      <c r="N169" s="263"/>
      <c r="O169" s="263"/>
      <c r="P169" s="263"/>
      <c r="Q169" s="230"/>
      <c r="R169" s="170" t="s">
        <v>466</v>
      </c>
      <c r="S169" s="171"/>
      <c r="T169" s="171"/>
      <c r="U169" s="171"/>
      <c r="V169" s="171"/>
      <c r="W169" s="171"/>
      <c r="X169" s="238"/>
      <c r="Y169" s="265" t="s">
        <v>416</v>
      </c>
      <c r="Z169" s="266"/>
      <c r="AA169" s="266"/>
      <c r="AB169" s="266"/>
      <c r="AC169" s="266"/>
      <c r="AD169" s="266"/>
      <c r="AE169" s="266"/>
      <c r="AF169" s="266"/>
      <c r="AG169" s="267"/>
      <c r="AH169" s="170" t="s">
        <v>369</v>
      </c>
      <c r="AI169" s="171"/>
      <c r="AJ169" s="171"/>
      <c r="AK169" s="171"/>
      <c r="AL169" s="171"/>
      <c r="AM169" s="171"/>
      <c r="AN169" s="171"/>
      <c r="AO169" s="171"/>
      <c r="AP169" s="238"/>
      <c r="AQ169" s="229" t="s">
        <v>156</v>
      </c>
      <c r="AR169" s="230"/>
      <c r="AS169" s="239" t="s">
        <v>437</v>
      </c>
      <c r="AT169" s="240"/>
      <c r="AU169" s="241"/>
      <c r="AV169" s="229" t="s">
        <v>157</v>
      </c>
      <c r="AW169" s="230"/>
      <c r="AX169" s="229" t="s">
        <v>92</v>
      </c>
      <c r="AY169" s="230"/>
      <c r="AZ169" s="229" t="s">
        <v>252</v>
      </c>
      <c r="BA169" s="230"/>
    </row>
    <row r="170" spans="1:53">
      <c r="C170" s="203">
        <v>9</v>
      </c>
      <c r="D170" s="203"/>
      <c r="E170" s="229" t="s">
        <v>158</v>
      </c>
      <c r="F170" s="263"/>
      <c r="G170" s="263"/>
      <c r="H170" s="230"/>
      <c r="I170" s="229" t="s">
        <v>159</v>
      </c>
      <c r="J170" s="263"/>
      <c r="K170" s="263"/>
      <c r="L170" s="230"/>
      <c r="M170" s="229">
        <v>1047903</v>
      </c>
      <c r="N170" s="263"/>
      <c r="O170" s="263"/>
      <c r="P170" s="263"/>
      <c r="Q170" s="230"/>
      <c r="R170" s="170" t="s">
        <v>93</v>
      </c>
      <c r="S170" s="171"/>
      <c r="T170" s="171"/>
      <c r="U170" s="171"/>
      <c r="V170" s="171"/>
      <c r="W170" s="171"/>
      <c r="X170" s="238"/>
      <c r="Y170" s="265" t="s">
        <v>418</v>
      </c>
      <c r="Z170" s="266"/>
      <c r="AA170" s="266"/>
      <c r="AB170" s="266"/>
      <c r="AC170" s="266"/>
      <c r="AD170" s="266"/>
      <c r="AE170" s="266"/>
      <c r="AF170" s="266"/>
      <c r="AG170" s="267"/>
      <c r="AH170" s="170" t="s">
        <v>370</v>
      </c>
      <c r="AI170" s="171"/>
      <c r="AJ170" s="171"/>
      <c r="AK170" s="171"/>
      <c r="AL170" s="171"/>
      <c r="AM170" s="171"/>
      <c r="AN170" s="171"/>
      <c r="AO170" s="171"/>
      <c r="AP170" s="238"/>
      <c r="AQ170" s="229" t="s">
        <v>160</v>
      </c>
      <c r="AR170" s="230"/>
      <c r="AS170" s="239" t="s">
        <v>240</v>
      </c>
      <c r="AT170" s="240"/>
      <c r="AU170" s="241"/>
      <c r="AV170" s="229" t="s">
        <v>92</v>
      </c>
      <c r="AW170" s="230"/>
      <c r="AX170" s="229" t="s">
        <v>94</v>
      </c>
      <c r="AY170" s="230"/>
      <c r="AZ170" s="229" t="s">
        <v>253</v>
      </c>
      <c r="BA170" s="230"/>
    </row>
    <row r="171" spans="1:53">
      <c r="C171" s="203">
        <v>10</v>
      </c>
      <c r="D171" s="203"/>
      <c r="E171" s="229" t="s">
        <v>161</v>
      </c>
      <c r="F171" s="263"/>
      <c r="G171" s="263"/>
      <c r="H171" s="230"/>
      <c r="I171" s="229" t="s">
        <v>162</v>
      </c>
      <c r="J171" s="263"/>
      <c r="K171" s="263"/>
      <c r="L171" s="230"/>
      <c r="M171" s="229">
        <v>1047904</v>
      </c>
      <c r="N171" s="263"/>
      <c r="O171" s="263"/>
      <c r="P171" s="263"/>
      <c r="Q171" s="230"/>
      <c r="R171" s="170" t="s">
        <v>248</v>
      </c>
      <c r="S171" s="171"/>
      <c r="T171" s="171"/>
      <c r="U171" s="171"/>
      <c r="V171" s="171"/>
      <c r="W171" s="171"/>
      <c r="X171" s="238"/>
      <c r="Y171" s="265" t="s">
        <v>420</v>
      </c>
      <c r="Z171" s="266"/>
      <c r="AA171" s="266"/>
      <c r="AB171" s="266"/>
      <c r="AC171" s="266"/>
      <c r="AD171" s="266"/>
      <c r="AE171" s="266"/>
      <c r="AF171" s="266"/>
      <c r="AG171" s="267"/>
      <c r="AH171" s="170" t="s">
        <v>370</v>
      </c>
      <c r="AI171" s="171"/>
      <c r="AJ171" s="171"/>
      <c r="AK171" s="171"/>
      <c r="AL171" s="171"/>
      <c r="AM171" s="171"/>
      <c r="AN171" s="171"/>
      <c r="AO171" s="171"/>
      <c r="AP171" s="238"/>
      <c r="AQ171" s="229" t="s">
        <v>163</v>
      </c>
      <c r="AR171" s="230"/>
      <c r="AS171" s="239" t="s">
        <v>238</v>
      </c>
      <c r="AT171" s="240"/>
      <c r="AU171" s="241"/>
      <c r="AV171" s="229" t="s">
        <v>94</v>
      </c>
      <c r="AW171" s="230"/>
      <c r="AX171" s="229" t="s">
        <v>95</v>
      </c>
      <c r="AY171" s="230"/>
      <c r="AZ171" s="229" t="s">
        <v>253</v>
      </c>
      <c r="BA171" s="230"/>
    </row>
    <row r="172" spans="1:53">
      <c r="C172" s="203">
        <v>11</v>
      </c>
      <c r="D172" s="203"/>
      <c r="E172" s="229" t="s">
        <v>241</v>
      </c>
      <c r="F172" s="263"/>
      <c r="G172" s="263"/>
      <c r="H172" s="230"/>
      <c r="I172" s="229" t="s">
        <v>242</v>
      </c>
      <c r="J172" s="263"/>
      <c r="K172" s="263"/>
      <c r="L172" s="230"/>
      <c r="M172" s="268">
        <v>1047998</v>
      </c>
      <c r="N172" s="269"/>
      <c r="O172" s="269"/>
      <c r="P172" s="269"/>
      <c r="Q172" s="270"/>
      <c r="R172" s="170" t="s">
        <v>243</v>
      </c>
      <c r="S172" s="171"/>
      <c r="T172" s="171"/>
      <c r="U172" s="171"/>
      <c r="V172" s="171"/>
      <c r="W172" s="171"/>
      <c r="X172" s="238"/>
      <c r="Y172" s="265" t="s">
        <v>422</v>
      </c>
      <c r="Z172" s="266"/>
      <c r="AA172" s="266"/>
      <c r="AB172" s="266"/>
      <c r="AC172" s="266"/>
      <c r="AD172" s="266"/>
      <c r="AE172" s="266"/>
      <c r="AF172" s="266"/>
      <c r="AG172" s="267"/>
      <c r="AH172" s="170" t="s">
        <v>371</v>
      </c>
      <c r="AI172" s="171"/>
      <c r="AJ172" s="171"/>
      <c r="AK172" s="171"/>
      <c r="AL172" s="171"/>
      <c r="AM172" s="171"/>
      <c r="AN172" s="171"/>
      <c r="AO172" s="171"/>
      <c r="AP172" s="238"/>
      <c r="AQ172" s="229" t="s">
        <v>269</v>
      </c>
      <c r="AR172" s="230"/>
      <c r="AS172" s="229" t="s">
        <v>240</v>
      </c>
      <c r="AT172" s="263"/>
      <c r="AU172" s="230"/>
      <c r="AV172" s="229" t="s">
        <v>269</v>
      </c>
      <c r="AW172" s="230"/>
      <c r="AX172" s="229" t="s">
        <v>271</v>
      </c>
      <c r="AY172" s="230"/>
      <c r="AZ172" s="229" t="s">
        <v>253</v>
      </c>
      <c r="BA172" s="230"/>
    </row>
    <row r="173" spans="1:53">
      <c r="C173" s="203">
        <v>12</v>
      </c>
      <c r="D173" s="203"/>
      <c r="E173" s="229" t="s">
        <v>241</v>
      </c>
      <c r="F173" s="263"/>
      <c r="G173" s="263"/>
      <c r="H173" s="230"/>
      <c r="I173" s="229" t="s">
        <v>242</v>
      </c>
      <c r="J173" s="263"/>
      <c r="K173" s="263"/>
      <c r="L173" s="230"/>
      <c r="M173" s="268">
        <v>1047999</v>
      </c>
      <c r="N173" s="269"/>
      <c r="O173" s="269"/>
      <c r="P173" s="269"/>
      <c r="Q173" s="270"/>
      <c r="R173" s="170" t="s">
        <v>249</v>
      </c>
      <c r="S173" s="171"/>
      <c r="T173" s="171"/>
      <c r="U173" s="171"/>
      <c r="V173" s="171"/>
      <c r="W173" s="171"/>
      <c r="X173" s="238"/>
      <c r="Y173" s="265" t="s">
        <v>424</v>
      </c>
      <c r="Z173" s="266"/>
      <c r="AA173" s="266"/>
      <c r="AB173" s="266"/>
      <c r="AC173" s="266"/>
      <c r="AD173" s="266"/>
      <c r="AE173" s="266"/>
      <c r="AF173" s="266"/>
      <c r="AG173" s="267"/>
      <c r="AH173" s="170" t="s">
        <v>371</v>
      </c>
      <c r="AI173" s="171"/>
      <c r="AJ173" s="171"/>
      <c r="AK173" s="171"/>
      <c r="AL173" s="171"/>
      <c r="AM173" s="171"/>
      <c r="AN173" s="171"/>
      <c r="AO173" s="171"/>
      <c r="AP173" s="238"/>
      <c r="AQ173" s="229" t="s">
        <v>136</v>
      </c>
      <c r="AR173" s="230"/>
      <c r="AS173" s="229" t="s">
        <v>239</v>
      </c>
      <c r="AT173" s="263"/>
      <c r="AU173" s="230"/>
      <c r="AV173" s="229" t="s">
        <v>270</v>
      </c>
      <c r="AW173" s="230"/>
      <c r="AX173" s="229" t="s">
        <v>270</v>
      </c>
      <c r="AY173" s="230"/>
      <c r="AZ173" s="229" t="s">
        <v>253</v>
      </c>
      <c r="BA173" s="230"/>
    </row>
    <row r="174" spans="1:53">
      <c r="C174" s="16"/>
      <c r="D174" s="16"/>
      <c r="E174" s="31"/>
      <c r="F174" s="31"/>
      <c r="G174" s="31"/>
      <c r="H174" s="31"/>
      <c r="I174" s="31"/>
      <c r="J174" s="31"/>
      <c r="K174" s="31"/>
      <c r="L174" s="31"/>
      <c r="M174" s="31"/>
      <c r="N174" s="31"/>
      <c r="O174" s="31"/>
      <c r="P174" s="31"/>
      <c r="Q174" s="31"/>
      <c r="R174" s="36"/>
      <c r="S174" s="36"/>
      <c r="T174" s="36"/>
      <c r="U174" s="36"/>
      <c r="V174" s="36"/>
      <c r="W174" s="36"/>
      <c r="X174" s="36"/>
      <c r="Y174" s="37"/>
      <c r="Z174" s="37"/>
      <c r="AA174" s="37"/>
      <c r="AB174" s="37"/>
      <c r="AC174" s="37"/>
      <c r="AD174" s="37"/>
      <c r="AE174" s="37"/>
      <c r="AF174" s="37"/>
      <c r="AG174" s="37"/>
      <c r="AH174" s="36"/>
      <c r="AI174" s="36"/>
      <c r="AJ174" s="36"/>
      <c r="AK174" s="36"/>
      <c r="AL174" s="36"/>
      <c r="AM174" s="36"/>
      <c r="AN174" s="36"/>
      <c r="AO174" s="36"/>
      <c r="AP174" s="36"/>
      <c r="AQ174" s="31"/>
      <c r="AR174" s="31"/>
      <c r="AS174" s="31"/>
      <c r="AT174" s="31"/>
      <c r="AU174" s="31"/>
      <c r="AV174" s="31"/>
      <c r="AW174" s="31"/>
      <c r="AX174" s="31"/>
      <c r="AY174" s="31"/>
    </row>
    <row r="175" spans="1:53">
      <c r="C175" s="16"/>
      <c r="D175" s="16"/>
      <c r="E175" s="31"/>
      <c r="F175" s="31"/>
      <c r="G175" s="31"/>
      <c r="H175" s="31"/>
      <c r="I175" s="31"/>
      <c r="J175" s="31"/>
      <c r="K175" s="31"/>
      <c r="L175" s="31"/>
      <c r="M175" s="31"/>
      <c r="N175" s="31"/>
      <c r="O175" s="31"/>
      <c r="P175" s="31"/>
      <c r="Q175" s="31"/>
      <c r="R175" s="36"/>
      <c r="S175" s="36"/>
      <c r="T175" s="36"/>
      <c r="U175" s="36"/>
      <c r="V175" s="36"/>
      <c r="W175" s="36"/>
      <c r="X175" s="36"/>
      <c r="Y175" s="37"/>
      <c r="Z175" s="37"/>
      <c r="AA175" s="37"/>
      <c r="AB175" s="37"/>
      <c r="AC175" s="37"/>
      <c r="AD175" s="37"/>
      <c r="AE175" s="37"/>
      <c r="AF175" s="37"/>
      <c r="AG175" s="37"/>
      <c r="AH175" s="36"/>
      <c r="AI175" s="36"/>
      <c r="AJ175" s="36"/>
      <c r="AK175" s="36"/>
      <c r="AL175" s="36"/>
      <c r="AM175" s="36"/>
      <c r="AN175" s="36"/>
      <c r="AO175" s="36"/>
      <c r="AP175" s="36"/>
      <c r="AQ175" s="31"/>
      <c r="AR175" s="31"/>
      <c r="AS175" s="31"/>
      <c r="AT175" s="31"/>
      <c r="AU175" s="31"/>
      <c r="AV175" s="31"/>
      <c r="AW175" s="31"/>
      <c r="AX175" s="31"/>
      <c r="AY175" s="31"/>
    </row>
    <row r="176" spans="1:53">
      <c r="A176" s="10" t="s">
        <v>164</v>
      </c>
    </row>
    <row r="177" spans="2:59">
      <c r="B177" s="12" t="s">
        <v>497</v>
      </c>
      <c r="C177" s="10" t="s">
        <v>96</v>
      </c>
    </row>
    <row r="178" spans="2:59">
      <c r="C178" s="10" t="s">
        <v>510</v>
      </c>
    </row>
    <row r="179" spans="2:59">
      <c r="C179" s="10" t="s">
        <v>498</v>
      </c>
    </row>
    <row r="180" spans="2:59">
      <c r="C180" s="10" t="s">
        <v>442</v>
      </c>
    </row>
    <row r="181" spans="2:59">
      <c r="C181" s="10" t="s">
        <v>558</v>
      </c>
    </row>
    <row r="182" spans="2:59">
      <c r="C182" s="10" t="s">
        <v>560</v>
      </c>
    </row>
    <row r="184" spans="2:59">
      <c r="J184" s="271" t="s">
        <v>165</v>
      </c>
      <c r="K184" s="272"/>
      <c r="L184" s="272"/>
      <c r="M184" s="272"/>
      <c r="N184" s="272"/>
      <c r="O184" s="272"/>
      <c r="P184" s="272"/>
      <c r="Q184" s="272"/>
      <c r="R184" s="272"/>
      <c r="S184" s="272"/>
      <c r="T184" s="272"/>
      <c r="U184" s="272"/>
      <c r="V184" s="272"/>
      <c r="W184" s="272"/>
      <c r="X184" s="272"/>
      <c r="Y184" s="272"/>
      <c r="Z184" s="272"/>
      <c r="AA184" s="272"/>
      <c r="AB184" s="272"/>
      <c r="AC184" s="272"/>
      <c r="AD184" s="272"/>
      <c r="AE184" s="272"/>
      <c r="AF184" s="272"/>
      <c r="AG184" s="272"/>
      <c r="AH184" s="272"/>
      <c r="AI184" s="272"/>
      <c r="AJ184" s="272"/>
      <c r="AK184" s="272"/>
      <c r="AL184" s="272"/>
      <c r="AM184" s="272"/>
      <c r="AN184" s="272"/>
      <c r="AO184" s="272"/>
      <c r="AP184" s="272"/>
      <c r="AQ184" s="272"/>
      <c r="AR184" s="272"/>
      <c r="AS184" s="272"/>
      <c r="AT184" s="272"/>
      <c r="AU184" s="272"/>
      <c r="AV184" s="272"/>
      <c r="AW184" s="272"/>
      <c r="AX184" s="272"/>
      <c r="AY184" s="272"/>
      <c r="AZ184" s="272"/>
      <c r="BA184" s="272"/>
      <c r="BB184" s="272"/>
      <c r="BC184" s="272"/>
      <c r="BD184" s="272"/>
      <c r="BE184" s="272"/>
      <c r="BF184" s="272"/>
      <c r="BG184" s="249"/>
    </row>
    <row r="185" spans="2:59">
      <c r="B185" s="236" t="s">
        <v>39</v>
      </c>
      <c r="C185" s="236"/>
      <c r="D185" s="236"/>
      <c r="E185" s="236"/>
      <c r="F185" s="236"/>
      <c r="G185" s="236"/>
      <c r="H185" s="236"/>
    </row>
    <row r="186" spans="2:59">
      <c r="B186" s="236"/>
      <c r="C186" s="236"/>
      <c r="D186" s="236"/>
      <c r="E186" s="236"/>
      <c r="F186" s="236"/>
      <c r="G186" s="236"/>
      <c r="H186" s="236"/>
      <c r="M186" s="264" t="s">
        <v>166</v>
      </c>
      <c r="N186" s="264"/>
      <c r="V186" s="236" t="s">
        <v>167</v>
      </c>
      <c r="W186" s="236"/>
      <c r="X186" s="236"/>
      <c r="Y186" s="236"/>
      <c r="AF186" s="236" t="s">
        <v>168</v>
      </c>
      <c r="AG186" s="236"/>
      <c r="AH186" s="236"/>
      <c r="AI186" s="236"/>
      <c r="AP186" s="231" t="s">
        <v>438</v>
      </c>
      <c r="AQ186" s="231"/>
      <c r="AR186" s="231"/>
      <c r="AS186" s="231"/>
      <c r="BA186" s="231" t="s">
        <v>336</v>
      </c>
      <c r="BB186" s="231"/>
      <c r="BC186" s="231"/>
      <c r="BD186" s="231"/>
    </row>
    <row r="187" spans="2:59">
      <c r="B187" s="236"/>
      <c r="C187" s="236"/>
      <c r="D187" s="236"/>
      <c r="E187" s="236"/>
      <c r="F187" s="236"/>
      <c r="G187" s="236"/>
      <c r="H187" s="236"/>
      <c r="M187" s="264" t="s">
        <v>13</v>
      </c>
      <c r="N187" s="264"/>
      <c r="V187" s="232" t="s">
        <v>13</v>
      </c>
      <c r="W187" s="232"/>
      <c r="X187" s="233" t="s">
        <v>97</v>
      </c>
      <c r="Y187" s="233"/>
      <c r="AF187" s="232" t="s">
        <v>13</v>
      </c>
      <c r="AG187" s="232"/>
      <c r="AH187" s="233" t="s">
        <v>97</v>
      </c>
      <c r="AI187" s="233"/>
      <c r="AP187" s="232" t="s">
        <v>13</v>
      </c>
      <c r="AQ187" s="232"/>
      <c r="AR187" s="233" t="s">
        <v>97</v>
      </c>
      <c r="AS187" s="233"/>
      <c r="BA187" s="232" t="s">
        <v>13</v>
      </c>
      <c r="BB187" s="232"/>
      <c r="BC187" s="233" t="s">
        <v>97</v>
      </c>
      <c r="BD187" s="233"/>
    </row>
    <row r="188" spans="2:59">
      <c r="B188" s="237" t="s">
        <v>245</v>
      </c>
      <c r="C188" s="237"/>
      <c r="D188" s="237"/>
      <c r="E188" s="237"/>
      <c r="F188" s="237"/>
      <c r="G188" s="237"/>
      <c r="H188" s="237"/>
      <c r="M188" s="177">
        <v>1</v>
      </c>
      <c r="N188" s="177"/>
      <c r="V188" s="177">
        <v>1</v>
      </c>
      <c r="W188" s="177"/>
      <c r="X188" s="177">
        <v>1</v>
      </c>
      <c r="Y188" s="177"/>
      <c r="AF188" s="158" t="s">
        <v>169</v>
      </c>
      <c r="AG188" s="158"/>
      <c r="AH188" s="177">
        <v>1</v>
      </c>
      <c r="AI188" s="177"/>
      <c r="AP188" s="158" t="s">
        <v>441</v>
      </c>
      <c r="AQ188" s="158"/>
      <c r="AR188" s="177">
        <v>9</v>
      </c>
      <c r="AS188" s="177"/>
      <c r="BA188" s="158" t="s">
        <v>441</v>
      </c>
      <c r="BB188" s="158"/>
      <c r="BC188" s="177">
        <v>1</v>
      </c>
      <c r="BD188" s="177"/>
    </row>
    <row r="189" spans="2:59">
      <c r="B189" s="234" t="s">
        <v>84</v>
      </c>
      <c r="C189" s="234"/>
      <c r="D189" s="234"/>
      <c r="E189" s="234"/>
      <c r="F189" s="234"/>
      <c r="G189" s="234"/>
      <c r="H189" s="234"/>
      <c r="M189" s="177">
        <v>3</v>
      </c>
      <c r="N189" s="177"/>
      <c r="V189" s="177">
        <v>1</v>
      </c>
      <c r="W189" s="177"/>
      <c r="X189" s="177">
        <v>2</v>
      </c>
      <c r="Y189" s="177"/>
      <c r="AF189" s="158" t="s">
        <v>98</v>
      </c>
      <c r="AG189" s="158"/>
      <c r="AH189" s="177">
        <v>2</v>
      </c>
      <c r="AI189" s="177"/>
      <c r="AP189" s="158" t="s">
        <v>441</v>
      </c>
      <c r="AQ189" s="158"/>
      <c r="AR189" s="177">
        <v>8</v>
      </c>
      <c r="AS189" s="177"/>
      <c r="BA189" s="158" t="s">
        <v>441</v>
      </c>
      <c r="BB189" s="158"/>
      <c r="BC189" s="177">
        <v>2</v>
      </c>
      <c r="BD189" s="177"/>
    </row>
    <row r="190" spans="2:59">
      <c r="B190" s="234" t="s">
        <v>244</v>
      </c>
      <c r="C190" s="234"/>
      <c r="D190" s="234"/>
      <c r="E190" s="234"/>
      <c r="F190" s="234"/>
      <c r="G190" s="234"/>
      <c r="H190" s="234"/>
      <c r="M190" s="177">
        <v>2</v>
      </c>
      <c r="N190" s="177"/>
      <c r="V190" s="177">
        <v>1</v>
      </c>
      <c r="W190" s="177"/>
      <c r="X190" s="177" t="s">
        <v>170</v>
      </c>
      <c r="Y190" s="177"/>
      <c r="Z190" s="10" t="s">
        <v>99</v>
      </c>
      <c r="AF190" s="158" t="s">
        <v>171</v>
      </c>
      <c r="AG190" s="158"/>
      <c r="AH190" s="177">
        <v>3</v>
      </c>
      <c r="AI190" s="177"/>
      <c r="AP190" s="158" t="s">
        <v>441</v>
      </c>
      <c r="AQ190" s="158"/>
      <c r="AR190" s="177">
        <v>7</v>
      </c>
      <c r="AS190" s="177"/>
      <c r="BA190" s="158" t="s">
        <v>441</v>
      </c>
      <c r="BB190" s="158"/>
      <c r="BC190" s="177">
        <v>3</v>
      </c>
      <c r="BD190" s="177"/>
    </row>
    <row r="191" spans="2:59">
      <c r="B191" s="234" t="s">
        <v>86</v>
      </c>
      <c r="C191" s="234"/>
      <c r="D191" s="234"/>
      <c r="E191" s="234"/>
      <c r="F191" s="234"/>
      <c r="G191" s="234"/>
      <c r="H191" s="234"/>
      <c r="M191" s="177">
        <v>4</v>
      </c>
      <c r="N191" s="177"/>
      <c r="V191" s="177">
        <v>2</v>
      </c>
      <c r="W191" s="177"/>
      <c r="X191" s="177">
        <v>2</v>
      </c>
      <c r="Y191" s="177"/>
      <c r="AF191" s="158" t="s">
        <v>171</v>
      </c>
      <c r="AG191" s="158"/>
      <c r="AH191" s="177">
        <v>5</v>
      </c>
      <c r="AI191" s="177"/>
      <c r="AP191" s="158" t="s">
        <v>441</v>
      </c>
      <c r="AQ191" s="158"/>
      <c r="AR191" s="177">
        <v>6</v>
      </c>
      <c r="AS191" s="177"/>
      <c r="BA191" s="158" t="s">
        <v>441</v>
      </c>
      <c r="BB191" s="158"/>
      <c r="BC191" s="177">
        <v>4</v>
      </c>
      <c r="BD191" s="177"/>
    </row>
    <row r="192" spans="2:59">
      <c r="B192" s="234" t="s">
        <v>246</v>
      </c>
      <c r="C192" s="234"/>
      <c r="D192" s="234"/>
      <c r="E192" s="234"/>
      <c r="F192" s="234"/>
      <c r="G192" s="234"/>
      <c r="H192" s="234"/>
      <c r="M192" s="177">
        <v>5</v>
      </c>
      <c r="N192" s="177"/>
      <c r="V192" s="177">
        <v>2</v>
      </c>
      <c r="W192" s="177"/>
      <c r="X192" s="177">
        <v>1</v>
      </c>
      <c r="Y192" s="177"/>
      <c r="AF192" s="158" t="s">
        <v>171</v>
      </c>
      <c r="AG192" s="158"/>
      <c r="AH192" s="177">
        <v>4</v>
      </c>
      <c r="AI192" s="177"/>
      <c r="AP192" s="158" t="s">
        <v>441</v>
      </c>
      <c r="AQ192" s="158"/>
      <c r="AR192" s="177">
        <v>5</v>
      </c>
      <c r="AS192" s="177"/>
      <c r="BA192" s="158" t="s">
        <v>441</v>
      </c>
      <c r="BB192" s="158"/>
      <c r="BC192" s="177">
        <v>5</v>
      </c>
      <c r="BD192" s="177"/>
    </row>
    <row r="193" spans="2:60">
      <c r="B193" s="234" t="s">
        <v>89</v>
      </c>
      <c r="C193" s="234"/>
      <c r="D193" s="234"/>
      <c r="E193" s="234"/>
      <c r="F193" s="234"/>
      <c r="G193" s="234"/>
      <c r="H193" s="234"/>
      <c r="M193" s="177">
        <v>6</v>
      </c>
      <c r="N193" s="177"/>
      <c r="V193" s="159"/>
      <c r="W193" s="159"/>
      <c r="X193" s="159"/>
      <c r="Y193" s="159"/>
      <c r="AF193" s="158" t="s">
        <v>172</v>
      </c>
      <c r="AG193" s="158"/>
      <c r="AH193" s="177">
        <v>3</v>
      </c>
      <c r="AI193" s="177"/>
      <c r="AP193" s="158" t="s">
        <v>441</v>
      </c>
      <c r="AQ193" s="158"/>
      <c r="AR193" s="177">
        <v>4</v>
      </c>
      <c r="AS193" s="177"/>
      <c r="BA193" s="158" t="s">
        <v>441</v>
      </c>
      <c r="BB193" s="158"/>
      <c r="BC193" s="177">
        <v>6</v>
      </c>
      <c r="BD193" s="177"/>
    </row>
    <row r="194" spans="2:60">
      <c r="B194" s="234" t="s">
        <v>247</v>
      </c>
      <c r="C194" s="234"/>
      <c r="D194" s="234"/>
      <c r="E194" s="234"/>
      <c r="F194" s="234"/>
      <c r="G194" s="234"/>
      <c r="H194" s="234"/>
      <c r="M194" s="159"/>
      <c r="N194" s="159"/>
      <c r="V194" s="177">
        <v>3</v>
      </c>
      <c r="W194" s="177"/>
      <c r="X194" s="177">
        <v>1</v>
      </c>
      <c r="Y194" s="177"/>
      <c r="AF194" s="158" t="s">
        <v>173</v>
      </c>
      <c r="AG194" s="158"/>
      <c r="AH194" s="177">
        <v>1</v>
      </c>
      <c r="AI194" s="177"/>
      <c r="AP194" s="158" t="s">
        <v>441</v>
      </c>
      <c r="AQ194" s="158"/>
      <c r="AR194" s="177">
        <v>3</v>
      </c>
      <c r="AS194" s="177"/>
      <c r="BA194" s="158" t="s">
        <v>441</v>
      </c>
      <c r="BB194" s="158"/>
      <c r="BC194" s="177">
        <v>7</v>
      </c>
      <c r="BD194" s="177"/>
    </row>
    <row r="195" spans="2:60">
      <c r="B195" s="234" t="s">
        <v>466</v>
      </c>
      <c r="C195" s="234"/>
      <c r="D195" s="234"/>
      <c r="E195" s="234"/>
      <c r="F195" s="234"/>
      <c r="G195" s="234"/>
      <c r="H195" s="234"/>
      <c r="M195" s="159"/>
      <c r="N195" s="159"/>
      <c r="V195" s="177">
        <v>3</v>
      </c>
      <c r="W195" s="177"/>
      <c r="X195" s="177">
        <v>2</v>
      </c>
      <c r="Y195" s="177"/>
      <c r="AF195" s="158" t="s">
        <v>173</v>
      </c>
      <c r="AG195" s="158"/>
      <c r="AH195" s="177">
        <v>2</v>
      </c>
      <c r="AI195" s="177"/>
      <c r="AP195" s="158" t="s">
        <v>441</v>
      </c>
      <c r="AQ195" s="158"/>
      <c r="AR195" s="177">
        <v>2</v>
      </c>
      <c r="AS195" s="177"/>
      <c r="BA195" s="158" t="s">
        <v>441</v>
      </c>
      <c r="BB195" s="158"/>
      <c r="BC195" s="177">
        <v>8</v>
      </c>
      <c r="BD195" s="177"/>
    </row>
    <row r="196" spans="2:60">
      <c r="B196" s="234" t="s">
        <v>93</v>
      </c>
      <c r="C196" s="234"/>
      <c r="D196" s="234"/>
      <c r="E196" s="234"/>
      <c r="F196" s="234"/>
      <c r="G196" s="234"/>
      <c r="H196" s="234"/>
      <c r="M196" s="159"/>
      <c r="N196" s="159"/>
      <c r="V196" s="159"/>
      <c r="W196" s="159"/>
      <c r="X196" s="159"/>
      <c r="Y196" s="159"/>
      <c r="AF196" s="228"/>
      <c r="AG196" s="228"/>
      <c r="AH196" s="159"/>
      <c r="AI196" s="159"/>
      <c r="AP196" s="158" t="s">
        <v>441</v>
      </c>
      <c r="AQ196" s="158"/>
      <c r="AR196" s="177">
        <v>1</v>
      </c>
      <c r="AS196" s="177"/>
      <c r="BA196" s="158" t="s">
        <v>441</v>
      </c>
      <c r="BB196" s="158"/>
      <c r="BC196" s="177">
        <v>9</v>
      </c>
      <c r="BD196" s="177"/>
    </row>
    <row r="197" spans="2:60">
      <c r="B197" s="234" t="s">
        <v>248</v>
      </c>
      <c r="C197" s="234"/>
      <c r="D197" s="234"/>
      <c r="E197" s="234"/>
      <c r="F197" s="234"/>
      <c r="G197" s="234"/>
      <c r="H197" s="234"/>
      <c r="M197" s="159"/>
      <c r="N197" s="159"/>
      <c r="V197" s="159"/>
      <c r="W197" s="159"/>
      <c r="X197" s="159"/>
      <c r="Y197" s="159"/>
      <c r="AF197" s="158" t="s">
        <v>172</v>
      </c>
      <c r="AG197" s="158"/>
      <c r="AH197" s="177">
        <v>4</v>
      </c>
      <c r="AI197" s="177"/>
      <c r="AP197" s="158" t="s">
        <v>441</v>
      </c>
      <c r="AQ197" s="158"/>
      <c r="AR197" s="177">
        <v>10</v>
      </c>
      <c r="AS197" s="177"/>
      <c r="BA197" s="158" t="s">
        <v>441</v>
      </c>
      <c r="BB197" s="158"/>
      <c r="BC197" s="177">
        <v>10</v>
      </c>
      <c r="BD197" s="177"/>
    </row>
    <row r="198" spans="2:60">
      <c r="B198" s="234" t="s">
        <v>243</v>
      </c>
      <c r="C198" s="234"/>
      <c r="D198" s="234"/>
      <c r="E198" s="234"/>
      <c r="F198" s="234"/>
      <c r="G198" s="234"/>
      <c r="H198" s="234"/>
      <c r="M198" s="159"/>
      <c r="N198" s="159"/>
      <c r="V198" s="159"/>
      <c r="W198" s="159"/>
      <c r="X198" s="159"/>
      <c r="Y198" s="159"/>
      <c r="AF198" s="158" t="s">
        <v>172</v>
      </c>
      <c r="AG198" s="158"/>
      <c r="AH198" s="159" t="s">
        <v>174</v>
      </c>
      <c r="AI198" s="159"/>
      <c r="AJ198" s="10" t="s">
        <v>99</v>
      </c>
      <c r="AP198" s="158" t="s">
        <v>441</v>
      </c>
      <c r="AQ198" s="158"/>
      <c r="AR198" s="159" t="s">
        <v>349</v>
      </c>
      <c r="AS198" s="159"/>
      <c r="AT198" s="10" t="s">
        <v>99</v>
      </c>
      <c r="BA198" s="158" t="s">
        <v>441</v>
      </c>
      <c r="BB198" s="158"/>
      <c r="BC198" s="159" t="s">
        <v>349</v>
      </c>
      <c r="BD198" s="159"/>
      <c r="BE198" s="10" t="s">
        <v>99</v>
      </c>
    </row>
    <row r="199" spans="2:60">
      <c r="B199" s="234" t="s">
        <v>249</v>
      </c>
      <c r="C199" s="234"/>
      <c r="D199" s="234"/>
      <c r="E199" s="234"/>
      <c r="F199" s="234"/>
      <c r="G199" s="234"/>
      <c r="H199" s="234"/>
      <c r="M199" s="159"/>
      <c r="N199" s="159"/>
      <c r="V199" s="159"/>
      <c r="W199" s="159"/>
      <c r="X199" s="159"/>
      <c r="Y199" s="159"/>
      <c r="AF199" s="158" t="s">
        <v>172</v>
      </c>
      <c r="AG199" s="158"/>
      <c r="AH199" s="159" t="s">
        <v>175</v>
      </c>
      <c r="AI199" s="159"/>
      <c r="AJ199" s="10" t="s">
        <v>99</v>
      </c>
      <c r="AP199" s="158" t="s">
        <v>441</v>
      </c>
      <c r="AQ199" s="158"/>
      <c r="AR199" s="159" t="s">
        <v>350</v>
      </c>
      <c r="AS199" s="159"/>
      <c r="AT199" s="10" t="s">
        <v>99</v>
      </c>
      <c r="BA199" s="158" t="s">
        <v>441</v>
      </c>
      <c r="BB199" s="158"/>
      <c r="BC199" s="159" t="s">
        <v>350</v>
      </c>
      <c r="BD199" s="159"/>
      <c r="BE199" s="10" t="s">
        <v>99</v>
      </c>
    </row>
    <row r="200" spans="2:60">
      <c r="J200" s="30"/>
      <c r="K200" s="30"/>
      <c r="T200" s="30"/>
      <c r="U200" s="30"/>
      <c r="V200" s="30"/>
      <c r="W200" s="30"/>
      <c r="X200" s="30"/>
      <c r="Y200" s="30"/>
      <c r="AV200" s="31"/>
      <c r="AW200" s="31"/>
      <c r="AX200" s="30"/>
      <c r="BG200" s="31"/>
      <c r="BH200" s="31"/>
    </row>
    <row r="201" spans="2:60" ht="14.25" thickBot="1"/>
    <row r="202" spans="2:60" ht="14.25" thickBot="1">
      <c r="J202" s="160" t="s">
        <v>499</v>
      </c>
      <c r="K202" s="161"/>
      <c r="L202" s="161"/>
      <c r="M202" s="161"/>
      <c r="N202" s="161"/>
      <c r="O202" s="161"/>
      <c r="P202" s="161"/>
      <c r="Q202" s="161"/>
      <c r="R202" s="162"/>
      <c r="T202" s="160" t="s">
        <v>500</v>
      </c>
      <c r="U202" s="161"/>
      <c r="V202" s="161"/>
      <c r="W202" s="161"/>
      <c r="X202" s="161"/>
      <c r="Y202" s="161"/>
      <c r="Z202" s="161"/>
      <c r="AA202" s="161"/>
      <c r="AB202" s="162"/>
      <c r="AD202" s="160" t="s">
        <v>501</v>
      </c>
      <c r="AE202" s="161"/>
      <c r="AF202" s="161"/>
      <c r="AG202" s="161"/>
      <c r="AH202" s="161"/>
      <c r="AI202" s="161"/>
      <c r="AJ202" s="161"/>
      <c r="AK202" s="161"/>
      <c r="AL202" s="162"/>
      <c r="AN202" s="160" t="s">
        <v>439</v>
      </c>
      <c r="AO202" s="161"/>
      <c r="AP202" s="161"/>
      <c r="AQ202" s="161"/>
      <c r="AR202" s="161"/>
      <c r="AS202" s="161"/>
      <c r="AT202" s="161"/>
      <c r="AU202" s="161"/>
      <c r="AV202" s="162"/>
      <c r="AY202" s="160" t="s">
        <v>336</v>
      </c>
      <c r="AZ202" s="161"/>
      <c r="BA202" s="161"/>
      <c r="BB202" s="161"/>
      <c r="BC202" s="161"/>
      <c r="BD202" s="161"/>
      <c r="BE202" s="161"/>
      <c r="BF202" s="161"/>
      <c r="BG202" s="162"/>
    </row>
    <row r="203" spans="2:60" ht="14.25" thickTop="1">
      <c r="J203" s="251">
        <v>1</v>
      </c>
      <c r="K203" s="252"/>
      <c r="L203" s="166" t="s">
        <v>245</v>
      </c>
      <c r="M203" s="166"/>
      <c r="N203" s="166"/>
      <c r="O203" s="166"/>
      <c r="P203" s="166"/>
      <c r="Q203" s="166"/>
      <c r="R203" s="167"/>
      <c r="T203" s="225">
        <v>1</v>
      </c>
      <c r="U203" s="32">
        <v>1</v>
      </c>
      <c r="V203" s="166" t="s">
        <v>245</v>
      </c>
      <c r="W203" s="166"/>
      <c r="X203" s="166"/>
      <c r="Y203" s="166"/>
      <c r="Z203" s="166"/>
      <c r="AA203" s="166"/>
      <c r="AB203" s="167"/>
      <c r="AD203" s="225" t="s">
        <v>176</v>
      </c>
      <c r="AE203" s="32">
        <v>1</v>
      </c>
      <c r="AF203" s="166" t="s">
        <v>245</v>
      </c>
      <c r="AG203" s="166"/>
      <c r="AH203" s="166"/>
      <c r="AI203" s="166"/>
      <c r="AJ203" s="166"/>
      <c r="AK203" s="166"/>
      <c r="AL203" s="167"/>
      <c r="AN203" s="163" t="s">
        <v>176</v>
      </c>
      <c r="AO203" s="32">
        <v>1</v>
      </c>
      <c r="AP203" s="166" t="s">
        <v>532</v>
      </c>
      <c r="AQ203" s="166"/>
      <c r="AR203" s="166"/>
      <c r="AS203" s="166"/>
      <c r="AT203" s="166"/>
      <c r="AU203" s="166"/>
      <c r="AV203" s="167"/>
      <c r="AY203" s="163" t="s">
        <v>176</v>
      </c>
      <c r="AZ203" s="32">
        <v>1</v>
      </c>
      <c r="BA203" s="166" t="s">
        <v>245</v>
      </c>
      <c r="BB203" s="166"/>
      <c r="BC203" s="166"/>
      <c r="BD203" s="166"/>
      <c r="BE203" s="166"/>
      <c r="BF203" s="166"/>
      <c r="BG203" s="167"/>
    </row>
    <row r="204" spans="2:60">
      <c r="J204" s="248">
        <v>2</v>
      </c>
      <c r="K204" s="249"/>
      <c r="L204" s="168" t="s">
        <v>272</v>
      </c>
      <c r="M204" s="168"/>
      <c r="N204" s="168"/>
      <c r="O204" s="168"/>
      <c r="P204" s="168"/>
      <c r="Q204" s="168"/>
      <c r="R204" s="169"/>
      <c r="T204" s="226"/>
      <c r="U204" s="29">
        <v>2</v>
      </c>
      <c r="V204" s="168" t="s">
        <v>84</v>
      </c>
      <c r="W204" s="168"/>
      <c r="X204" s="168"/>
      <c r="Y204" s="168"/>
      <c r="Z204" s="168"/>
      <c r="AA204" s="168"/>
      <c r="AB204" s="169"/>
      <c r="AD204" s="226"/>
      <c r="AE204" s="29">
        <v>2</v>
      </c>
      <c r="AF204" s="168" t="s">
        <v>84</v>
      </c>
      <c r="AG204" s="168"/>
      <c r="AH204" s="168"/>
      <c r="AI204" s="168"/>
      <c r="AJ204" s="168"/>
      <c r="AK204" s="168"/>
      <c r="AL204" s="169"/>
      <c r="AN204" s="164"/>
      <c r="AO204" s="29">
        <v>2</v>
      </c>
      <c r="AP204" s="168" t="s">
        <v>533</v>
      </c>
      <c r="AQ204" s="168"/>
      <c r="AR204" s="168"/>
      <c r="AS204" s="168"/>
      <c r="AT204" s="168"/>
      <c r="AU204" s="168"/>
      <c r="AV204" s="169"/>
      <c r="AY204" s="164"/>
      <c r="AZ204" s="136">
        <v>2</v>
      </c>
      <c r="BA204" s="168" t="s">
        <v>84</v>
      </c>
      <c r="BB204" s="168"/>
      <c r="BC204" s="168"/>
      <c r="BD204" s="168"/>
      <c r="BE204" s="168"/>
      <c r="BF204" s="168"/>
      <c r="BG204" s="169"/>
    </row>
    <row r="205" spans="2:60">
      <c r="J205" s="248">
        <v>3</v>
      </c>
      <c r="K205" s="249"/>
      <c r="L205" s="168" t="s">
        <v>273</v>
      </c>
      <c r="M205" s="168"/>
      <c r="N205" s="168"/>
      <c r="O205" s="168"/>
      <c r="P205" s="168"/>
      <c r="Q205" s="168"/>
      <c r="R205" s="169"/>
      <c r="T205" s="227"/>
      <c r="U205" s="29" t="s">
        <v>177</v>
      </c>
      <c r="V205" s="168" t="s">
        <v>244</v>
      </c>
      <c r="W205" s="168"/>
      <c r="X205" s="168"/>
      <c r="Y205" s="168"/>
      <c r="Z205" s="168"/>
      <c r="AA205" s="168"/>
      <c r="AB205" s="169"/>
      <c r="AD205" s="226"/>
      <c r="AE205" s="29">
        <v>3</v>
      </c>
      <c r="AF205" s="168" t="s">
        <v>244</v>
      </c>
      <c r="AG205" s="168"/>
      <c r="AH205" s="168"/>
      <c r="AI205" s="168"/>
      <c r="AJ205" s="168"/>
      <c r="AK205" s="168"/>
      <c r="AL205" s="169"/>
      <c r="AN205" s="164"/>
      <c r="AO205" s="29">
        <v>3</v>
      </c>
      <c r="AP205" s="168" t="s">
        <v>534</v>
      </c>
      <c r="AQ205" s="168"/>
      <c r="AR205" s="168"/>
      <c r="AS205" s="168"/>
      <c r="AT205" s="168"/>
      <c r="AU205" s="168"/>
      <c r="AV205" s="169"/>
      <c r="AY205" s="164"/>
      <c r="AZ205" s="136">
        <v>3</v>
      </c>
      <c r="BA205" s="168" t="s">
        <v>244</v>
      </c>
      <c r="BB205" s="168"/>
      <c r="BC205" s="168"/>
      <c r="BD205" s="168"/>
      <c r="BE205" s="168"/>
      <c r="BF205" s="168"/>
      <c r="BG205" s="169"/>
    </row>
    <row r="206" spans="2:60">
      <c r="J206" s="248">
        <v>4</v>
      </c>
      <c r="K206" s="249"/>
      <c r="L206" s="168" t="s">
        <v>86</v>
      </c>
      <c r="M206" s="168"/>
      <c r="N206" s="168"/>
      <c r="O206" s="168"/>
      <c r="P206" s="168"/>
      <c r="Q206" s="168"/>
      <c r="R206" s="169"/>
      <c r="T206" s="250">
        <v>2</v>
      </c>
      <c r="U206" s="29">
        <v>1</v>
      </c>
      <c r="V206" s="168" t="s">
        <v>274</v>
      </c>
      <c r="W206" s="168"/>
      <c r="X206" s="168"/>
      <c r="Y206" s="168"/>
      <c r="Z206" s="168"/>
      <c r="AA206" s="168"/>
      <c r="AB206" s="169"/>
      <c r="AD206" s="226"/>
      <c r="AE206" s="29">
        <v>4</v>
      </c>
      <c r="AF206" s="168" t="s">
        <v>276</v>
      </c>
      <c r="AG206" s="168"/>
      <c r="AH206" s="168"/>
      <c r="AI206" s="168"/>
      <c r="AJ206" s="168"/>
      <c r="AK206" s="168"/>
      <c r="AL206" s="169"/>
      <c r="AN206" s="164"/>
      <c r="AO206" s="29">
        <v>4</v>
      </c>
      <c r="AP206" s="168" t="s">
        <v>535</v>
      </c>
      <c r="AQ206" s="168"/>
      <c r="AR206" s="168"/>
      <c r="AS206" s="168"/>
      <c r="AT206" s="168"/>
      <c r="AU206" s="168"/>
      <c r="AV206" s="169"/>
      <c r="AY206" s="164"/>
      <c r="AZ206" s="136">
        <v>4</v>
      </c>
      <c r="BA206" s="168" t="s">
        <v>86</v>
      </c>
      <c r="BB206" s="168"/>
      <c r="BC206" s="168"/>
      <c r="BD206" s="168"/>
      <c r="BE206" s="168"/>
      <c r="BF206" s="168"/>
      <c r="BG206" s="169"/>
    </row>
    <row r="207" spans="2:60">
      <c r="J207" s="248">
        <v>5</v>
      </c>
      <c r="K207" s="249"/>
      <c r="L207" s="168" t="s">
        <v>246</v>
      </c>
      <c r="M207" s="168"/>
      <c r="N207" s="168"/>
      <c r="O207" s="168"/>
      <c r="P207" s="168"/>
      <c r="Q207" s="168"/>
      <c r="R207" s="169"/>
      <c r="T207" s="226"/>
      <c r="U207" s="29">
        <v>2</v>
      </c>
      <c r="V207" s="168" t="s">
        <v>275</v>
      </c>
      <c r="W207" s="168"/>
      <c r="X207" s="168"/>
      <c r="Y207" s="168"/>
      <c r="Z207" s="168"/>
      <c r="AA207" s="168"/>
      <c r="AB207" s="169"/>
      <c r="AD207" s="226"/>
      <c r="AE207" s="29">
        <v>5</v>
      </c>
      <c r="AF207" s="168" t="s">
        <v>275</v>
      </c>
      <c r="AG207" s="168"/>
      <c r="AH207" s="168"/>
      <c r="AI207" s="168"/>
      <c r="AJ207" s="168"/>
      <c r="AK207" s="168"/>
      <c r="AL207" s="169"/>
      <c r="AN207" s="164"/>
      <c r="AO207" s="29">
        <v>5</v>
      </c>
      <c r="AP207" s="168" t="s">
        <v>536</v>
      </c>
      <c r="AQ207" s="168"/>
      <c r="AR207" s="168"/>
      <c r="AS207" s="168"/>
      <c r="AT207" s="168"/>
      <c r="AU207" s="168"/>
      <c r="AV207" s="169"/>
      <c r="AY207" s="164"/>
      <c r="AZ207" s="136">
        <v>5</v>
      </c>
      <c r="BA207" s="168" t="s">
        <v>246</v>
      </c>
      <c r="BB207" s="168"/>
      <c r="BC207" s="168"/>
      <c r="BD207" s="168"/>
      <c r="BE207" s="168"/>
      <c r="BF207" s="168"/>
      <c r="BG207" s="169"/>
    </row>
    <row r="208" spans="2:60" ht="14.25" thickBot="1">
      <c r="J208" s="253">
        <v>6</v>
      </c>
      <c r="K208" s="254"/>
      <c r="L208" s="175" t="s">
        <v>89</v>
      </c>
      <c r="M208" s="175"/>
      <c r="N208" s="175"/>
      <c r="O208" s="175"/>
      <c r="P208" s="175"/>
      <c r="Q208" s="175"/>
      <c r="R208" s="176"/>
      <c r="T208" s="227"/>
      <c r="U208" s="29" t="s">
        <v>178</v>
      </c>
      <c r="V208" s="255"/>
      <c r="W208" s="256"/>
      <c r="X208" s="256"/>
      <c r="Y208" s="256"/>
      <c r="Z208" s="256"/>
      <c r="AA208" s="256"/>
      <c r="AB208" s="257"/>
      <c r="AD208" s="226"/>
      <c r="AE208" s="29">
        <v>6</v>
      </c>
      <c r="AF208" s="205"/>
      <c r="AG208" s="206"/>
      <c r="AH208" s="206"/>
      <c r="AI208" s="206"/>
      <c r="AJ208" s="206"/>
      <c r="AK208" s="206"/>
      <c r="AL208" s="207"/>
      <c r="AN208" s="164"/>
      <c r="AO208" s="29">
        <v>6</v>
      </c>
      <c r="AP208" s="170" t="s">
        <v>537</v>
      </c>
      <c r="AQ208" s="171"/>
      <c r="AR208" s="171"/>
      <c r="AS208" s="171"/>
      <c r="AT208" s="171"/>
      <c r="AU208" s="171"/>
      <c r="AV208" s="172"/>
      <c r="AY208" s="164"/>
      <c r="AZ208" s="136">
        <v>6</v>
      </c>
      <c r="BA208" s="170" t="s">
        <v>89</v>
      </c>
      <c r="BB208" s="171"/>
      <c r="BC208" s="171"/>
      <c r="BD208" s="171"/>
      <c r="BE208" s="171"/>
      <c r="BF208" s="171"/>
      <c r="BG208" s="172"/>
    </row>
    <row r="209" spans="10:59">
      <c r="T209" s="250">
        <v>3</v>
      </c>
      <c r="U209" s="29">
        <v>1</v>
      </c>
      <c r="V209" s="168" t="s">
        <v>247</v>
      </c>
      <c r="W209" s="168"/>
      <c r="X209" s="168"/>
      <c r="Y209" s="168"/>
      <c r="Z209" s="168"/>
      <c r="AA209" s="168"/>
      <c r="AB209" s="169"/>
      <c r="AD209" s="226"/>
      <c r="AE209" s="29">
        <v>7</v>
      </c>
      <c r="AF209" s="205"/>
      <c r="AG209" s="206"/>
      <c r="AH209" s="206"/>
      <c r="AI209" s="206"/>
      <c r="AJ209" s="206"/>
      <c r="AK209" s="206"/>
      <c r="AL209" s="207"/>
      <c r="AN209" s="164"/>
      <c r="AO209" s="29">
        <v>7</v>
      </c>
      <c r="AP209" s="168" t="s">
        <v>538</v>
      </c>
      <c r="AQ209" s="168"/>
      <c r="AR209" s="168"/>
      <c r="AS209" s="168"/>
      <c r="AT209" s="168"/>
      <c r="AU209" s="168"/>
      <c r="AV209" s="169"/>
      <c r="AY209" s="164"/>
      <c r="AZ209" s="136">
        <v>7</v>
      </c>
      <c r="BA209" s="168" t="s">
        <v>247</v>
      </c>
      <c r="BB209" s="168"/>
      <c r="BC209" s="168"/>
      <c r="BD209" s="168"/>
      <c r="BE209" s="168"/>
      <c r="BF209" s="168"/>
      <c r="BG209" s="169"/>
    </row>
    <row r="210" spans="10:59">
      <c r="J210" s="10" t="s">
        <v>511</v>
      </c>
      <c r="T210" s="226"/>
      <c r="U210" s="29">
        <v>2</v>
      </c>
      <c r="V210" s="168" t="s">
        <v>466</v>
      </c>
      <c r="W210" s="168"/>
      <c r="X210" s="168"/>
      <c r="Y210" s="168"/>
      <c r="Z210" s="168"/>
      <c r="AA210" s="168"/>
      <c r="AB210" s="169"/>
      <c r="AD210" s="226"/>
      <c r="AE210" s="29">
        <v>8</v>
      </c>
      <c r="AF210" s="205"/>
      <c r="AG210" s="206"/>
      <c r="AH210" s="206"/>
      <c r="AI210" s="206"/>
      <c r="AJ210" s="206"/>
      <c r="AK210" s="206"/>
      <c r="AL210" s="207"/>
      <c r="AN210" s="164"/>
      <c r="AO210" s="29">
        <v>8</v>
      </c>
      <c r="AP210" s="168" t="s">
        <v>539</v>
      </c>
      <c r="AQ210" s="168"/>
      <c r="AR210" s="168"/>
      <c r="AS210" s="168"/>
      <c r="AT210" s="168"/>
      <c r="AU210" s="168"/>
      <c r="AV210" s="169"/>
      <c r="AY210" s="164"/>
      <c r="AZ210" s="136">
        <v>8</v>
      </c>
      <c r="BA210" s="168" t="s">
        <v>466</v>
      </c>
      <c r="BB210" s="168"/>
      <c r="BC210" s="168"/>
      <c r="BD210" s="168"/>
      <c r="BE210" s="168"/>
      <c r="BF210" s="168"/>
      <c r="BG210" s="169"/>
    </row>
    <row r="211" spans="10:59" ht="14.25" thickBot="1">
      <c r="T211" s="258"/>
      <c r="U211" s="33" t="s">
        <v>178</v>
      </c>
      <c r="V211" s="259"/>
      <c r="W211" s="260"/>
      <c r="X211" s="260"/>
      <c r="Y211" s="260"/>
      <c r="Z211" s="260"/>
      <c r="AA211" s="260"/>
      <c r="AB211" s="261"/>
      <c r="AD211" s="226"/>
      <c r="AE211" s="29" t="s">
        <v>174</v>
      </c>
      <c r="AF211" s="205"/>
      <c r="AG211" s="206"/>
      <c r="AH211" s="206"/>
      <c r="AI211" s="206"/>
      <c r="AJ211" s="206"/>
      <c r="AK211" s="206"/>
      <c r="AL211" s="207"/>
      <c r="AN211" s="164"/>
      <c r="AO211" s="29">
        <v>9</v>
      </c>
      <c r="AP211" s="168" t="s">
        <v>540</v>
      </c>
      <c r="AQ211" s="168"/>
      <c r="AR211" s="168"/>
      <c r="AS211" s="168"/>
      <c r="AT211" s="168"/>
      <c r="AU211" s="168"/>
      <c r="AV211" s="169"/>
      <c r="AY211" s="164"/>
      <c r="AZ211" s="136">
        <v>9</v>
      </c>
      <c r="BA211" s="168" t="s">
        <v>93</v>
      </c>
      <c r="BB211" s="168"/>
      <c r="BC211" s="168"/>
      <c r="BD211" s="168"/>
      <c r="BE211" s="168"/>
      <c r="BF211" s="168"/>
      <c r="BG211" s="169"/>
    </row>
    <row r="212" spans="10:59">
      <c r="AD212" s="227"/>
      <c r="AE212" s="1" t="s">
        <v>179</v>
      </c>
      <c r="AF212" s="205"/>
      <c r="AG212" s="206"/>
      <c r="AH212" s="206"/>
      <c r="AI212" s="206"/>
      <c r="AJ212" s="206"/>
      <c r="AK212" s="206"/>
      <c r="AL212" s="207"/>
      <c r="AN212" s="164"/>
      <c r="AO212" s="46">
        <v>10</v>
      </c>
      <c r="AP212" s="173" t="s">
        <v>541</v>
      </c>
      <c r="AQ212" s="173"/>
      <c r="AR212" s="173"/>
      <c r="AS212" s="173"/>
      <c r="AT212" s="173"/>
      <c r="AU212" s="173"/>
      <c r="AV212" s="174"/>
      <c r="AY212" s="164"/>
      <c r="AZ212" s="46">
        <v>10</v>
      </c>
      <c r="BA212" s="173" t="s">
        <v>248</v>
      </c>
      <c r="BB212" s="173"/>
      <c r="BC212" s="173"/>
      <c r="BD212" s="173"/>
      <c r="BE212" s="173"/>
      <c r="BF212" s="173"/>
      <c r="BG212" s="174"/>
    </row>
    <row r="213" spans="10:59">
      <c r="AD213" s="250" t="s">
        <v>180</v>
      </c>
      <c r="AE213" s="29">
        <v>1</v>
      </c>
      <c r="AF213" s="168" t="s">
        <v>277</v>
      </c>
      <c r="AG213" s="168"/>
      <c r="AH213" s="168"/>
      <c r="AI213" s="168"/>
      <c r="AJ213" s="168"/>
      <c r="AK213" s="168"/>
      <c r="AL213" s="169"/>
      <c r="AN213" s="164"/>
      <c r="AO213" s="1" t="s">
        <v>6</v>
      </c>
      <c r="AP213" s="168" t="s">
        <v>542</v>
      </c>
      <c r="AQ213" s="168"/>
      <c r="AR213" s="168"/>
      <c r="AS213" s="168"/>
      <c r="AT213" s="168"/>
      <c r="AU213" s="168"/>
      <c r="AV213" s="169"/>
      <c r="AY213" s="164"/>
      <c r="AZ213" s="137" t="s">
        <v>6</v>
      </c>
      <c r="BA213" s="168" t="s">
        <v>243</v>
      </c>
      <c r="BB213" s="168"/>
      <c r="BC213" s="168"/>
      <c r="BD213" s="168"/>
      <c r="BE213" s="168"/>
      <c r="BF213" s="168"/>
      <c r="BG213" s="169"/>
    </row>
    <row r="214" spans="10:59" ht="14.25" thickBot="1">
      <c r="AD214" s="226"/>
      <c r="AE214" s="29">
        <v>2</v>
      </c>
      <c r="AF214" s="168" t="s">
        <v>465</v>
      </c>
      <c r="AG214" s="168"/>
      <c r="AH214" s="168"/>
      <c r="AI214" s="168"/>
      <c r="AJ214" s="168"/>
      <c r="AK214" s="168"/>
      <c r="AL214" s="169"/>
      <c r="AN214" s="165"/>
      <c r="AO214" s="2" t="s">
        <v>7</v>
      </c>
      <c r="AP214" s="175" t="s">
        <v>543</v>
      </c>
      <c r="AQ214" s="175"/>
      <c r="AR214" s="175"/>
      <c r="AS214" s="175"/>
      <c r="AT214" s="175"/>
      <c r="AU214" s="175"/>
      <c r="AV214" s="176"/>
      <c r="AY214" s="165"/>
      <c r="AZ214" s="2" t="s">
        <v>7</v>
      </c>
      <c r="BA214" s="175" t="s">
        <v>249</v>
      </c>
      <c r="BB214" s="175"/>
      <c r="BC214" s="175"/>
      <c r="BD214" s="175"/>
      <c r="BE214" s="175"/>
      <c r="BF214" s="175"/>
      <c r="BG214" s="176"/>
    </row>
    <row r="215" spans="10:59">
      <c r="AD215" s="226"/>
      <c r="AE215" s="29">
        <v>3</v>
      </c>
      <c r="AF215" s="168" t="s">
        <v>278</v>
      </c>
      <c r="AG215" s="168"/>
      <c r="AH215" s="168"/>
      <c r="AI215" s="168"/>
      <c r="AJ215" s="168"/>
      <c r="AK215" s="168"/>
      <c r="AL215" s="169"/>
    </row>
    <row r="216" spans="10:59">
      <c r="AD216" s="226"/>
      <c r="AE216" s="29">
        <v>4</v>
      </c>
      <c r="AF216" s="168" t="s">
        <v>248</v>
      </c>
      <c r="AG216" s="168"/>
      <c r="AH216" s="168"/>
      <c r="AI216" s="168"/>
      <c r="AJ216" s="168"/>
      <c r="AK216" s="168"/>
      <c r="AL216" s="169"/>
    </row>
    <row r="217" spans="10:59">
      <c r="AD217" s="226"/>
      <c r="AE217" s="29">
        <v>5</v>
      </c>
      <c r="AF217" s="205"/>
      <c r="AG217" s="206"/>
      <c r="AH217" s="206"/>
      <c r="AI217" s="206"/>
      <c r="AJ217" s="206"/>
      <c r="AK217" s="206"/>
      <c r="AL217" s="207"/>
    </row>
    <row r="218" spans="10:59">
      <c r="AD218" s="226"/>
      <c r="AE218" s="29">
        <v>6</v>
      </c>
      <c r="AF218" s="205"/>
      <c r="AG218" s="206"/>
      <c r="AH218" s="206"/>
      <c r="AI218" s="206"/>
      <c r="AJ218" s="206"/>
      <c r="AK218" s="206"/>
      <c r="AL218" s="207"/>
    </row>
    <row r="219" spans="10:59">
      <c r="AD219" s="226"/>
      <c r="AE219" s="29">
        <v>7</v>
      </c>
      <c r="AF219" s="205"/>
      <c r="AG219" s="206"/>
      <c r="AH219" s="206"/>
      <c r="AI219" s="206"/>
      <c r="AJ219" s="206"/>
      <c r="AK219" s="206"/>
      <c r="AL219" s="207"/>
    </row>
    <row r="220" spans="10:59">
      <c r="AD220" s="226"/>
      <c r="AE220" s="29">
        <v>8</v>
      </c>
      <c r="AF220" s="205"/>
      <c r="AG220" s="206"/>
      <c r="AH220" s="206"/>
      <c r="AI220" s="206"/>
      <c r="AJ220" s="206"/>
      <c r="AK220" s="206"/>
      <c r="AL220" s="207"/>
    </row>
    <row r="221" spans="10:59">
      <c r="AD221" s="226"/>
      <c r="AE221" s="29" t="s">
        <v>181</v>
      </c>
      <c r="AF221" s="168" t="s">
        <v>243</v>
      </c>
      <c r="AG221" s="168"/>
      <c r="AH221" s="168"/>
      <c r="AI221" s="168"/>
      <c r="AJ221" s="168"/>
      <c r="AK221" s="168"/>
      <c r="AL221" s="169"/>
    </row>
    <row r="222" spans="10:59" ht="14.25" thickBot="1">
      <c r="AD222" s="258"/>
      <c r="AE222" s="2" t="s">
        <v>182</v>
      </c>
      <c r="AF222" s="175" t="s">
        <v>249</v>
      </c>
      <c r="AG222" s="175"/>
      <c r="AH222" s="175"/>
      <c r="AI222" s="175"/>
      <c r="AJ222" s="175"/>
      <c r="AK222" s="175"/>
      <c r="AL222" s="176"/>
    </row>
    <row r="223" spans="10:59">
      <c r="AD223" s="19"/>
      <c r="AE223" s="34"/>
      <c r="AF223" s="20"/>
      <c r="AG223" s="20"/>
      <c r="AH223" s="20"/>
      <c r="AI223" s="20"/>
      <c r="AJ223" s="20"/>
      <c r="AK223" s="20"/>
      <c r="AL223" s="20"/>
    </row>
    <row r="224" spans="10:59">
      <c r="AD224" s="19"/>
      <c r="AE224" s="34"/>
      <c r="AF224" s="20"/>
      <c r="AG224" s="20"/>
      <c r="AH224" s="20"/>
      <c r="AI224" s="20"/>
      <c r="AJ224" s="20"/>
      <c r="AK224" s="20"/>
      <c r="AL224" s="20"/>
    </row>
    <row r="225" spans="1:49" ht="18.75">
      <c r="A225" s="35" t="s">
        <v>219</v>
      </c>
      <c r="B225" s="11"/>
    </row>
    <row r="226" spans="1:49">
      <c r="B226" s="12" t="s">
        <v>497</v>
      </c>
      <c r="C226" s="53" t="s">
        <v>503</v>
      </c>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4"/>
      <c r="AE226" s="55"/>
      <c r="AF226" s="56"/>
      <c r="AG226" s="56"/>
      <c r="AH226" s="56"/>
      <c r="AI226" s="56"/>
      <c r="AJ226" s="56"/>
      <c r="AK226" s="56"/>
      <c r="AL226" s="26"/>
      <c r="AM226" s="25"/>
      <c r="AN226" s="25"/>
      <c r="AO226" s="25"/>
      <c r="AP226" s="25"/>
    </row>
    <row r="227" spans="1:49">
      <c r="C227" s="77" t="s">
        <v>502</v>
      </c>
      <c r="D227" s="53"/>
      <c r="E227" s="53"/>
      <c r="AD227" s="19"/>
      <c r="AE227" s="34"/>
      <c r="AF227" s="20"/>
      <c r="AG227" s="20"/>
      <c r="AH227" s="20"/>
      <c r="AI227" s="20"/>
      <c r="AJ227" s="20"/>
      <c r="AK227" s="20"/>
      <c r="AL227" s="20"/>
    </row>
    <row r="228" spans="1:49">
      <c r="B228" s="12" t="s">
        <v>497</v>
      </c>
      <c r="C228" s="10" t="s">
        <v>231</v>
      </c>
      <c r="AD228" s="153"/>
      <c r="AE228" s="34"/>
      <c r="AF228" s="20"/>
      <c r="AG228" s="20"/>
      <c r="AH228" s="20"/>
      <c r="AI228" s="20"/>
      <c r="AJ228" s="20"/>
      <c r="AK228" s="20"/>
      <c r="AL228" s="20"/>
    </row>
    <row r="229" spans="1:49" ht="14.25" thickBot="1">
      <c r="B229" s="12"/>
      <c r="AD229" s="19"/>
      <c r="AE229" s="34"/>
      <c r="AF229" s="20"/>
      <c r="AG229" s="20"/>
      <c r="AH229" s="20"/>
      <c r="AI229" s="20"/>
      <c r="AJ229" s="20"/>
      <c r="AK229" s="20"/>
      <c r="AL229" s="20"/>
    </row>
    <row r="230" spans="1:49">
      <c r="B230" s="285" t="s">
        <v>218</v>
      </c>
      <c r="C230" s="286"/>
      <c r="D230" s="286"/>
      <c r="E230" s="286"/>
      <c r="F230" s="286"/>
      <c r="G230" s="286"/>
      <c r="H230" s="286"/>
      <c r="I230" s="287"/>
      <c r="T230" s="19"/>
      <c r="U230" s="34"/>
      <c r="V230" s="20"/>
      <c r="W230" s="20"/>
      <c r="X230" s="20"/>
      <c r="Y230" s="20"/>
      <c r="Z230" s="20"/>
      <c r="AA230" s="20"/>
      <c r="AB230" s="20"/>
    </row>
    <row r="231" spans="1:49">
      <c r="B231" s="288" t="s">
        <v>220</v>
      </c>
      <c r="C231" s="289"/>
      <c r="D231" s="289"/>
      <c r="E231" s="290"/>
      <c r="F231" s="288" t="s">
        <v>218</v>
      </c>
      <c r="G231" s="289"/>
      <c r="H231" s="289"/>
      <c r="I231" s="290"/>
      <c r="T231" s="19"/>
      <c r="U231" s="34"/>
      <c r="V231" s="20"/>
      <c r="W231" s="20"/>
      <c r="X231" s="20"/>
      <c r="Y231" s="20"/>
      <c r="Z231" s="20"/>
      <c r="AA231" s="20"/>
      <c r="AB231" s="20"/>
    </row>
    <row r="232" spans="1:49" ht="14.25" thickBot="1">
      <c r="B232" s="291" t="s">
        <v>217</v>
      </c>
      <c r="C232" s="292"/>
      <c r="D232" s="292"/>
      <c r="E232" s="293"/>
      <c r="F232" s="325" t="s">
        <v>62</v>
      </c>
      <c r="G232" s="330"/>
      <c r="H232" s="325" t="s">
        <v>232</v>
      </c>
      <c r="I232" s="326"/>
      <c r="T232" s="19"/>
      <c r="U232" s="34"/>
      <c r="V232" s="20"/>
      <c r="W232" s="20"/>
      <c r="X232" s="20"/>
      <c r="Y232" s="20"/>
      <c r="Z232" s="20"/>
      <c r="AA232" s="20"/>
      <c r="AB232" s="20"/>
    </row>
    <row r="233" spans="1:49" ht="14.25" thickTop="1">
      <c r="B233" s="327">
        <v>2019</v>
      </c>
      <c r="C233" s="197"/>
      <c r="D233" s="197"/>
      <c r="E233" s="328"/>
      <c r="F233" s="329" t="s">
        <v>221</v>
      </c>
      <c r="G233" s="329"/>
      <c r="H233" s="329">
        <v>9</v>
      </c>
      <c r="I233" s="202"/>
      <c r="T233" s="19"/>
      <c r="U233" s="34"/>
      <c r="V233" s="20"/>
      <c r="W233" s="20"/>
      <c r="X233" s="20"/>
      <c r="Y233" s="20"/>
      <c r="Z233" s="20"/>
      <c r="AA233" s="20"/>
      <c r="AB233" s="20"/>
    </row>
    <row r="234" spans="1:49">
      <c r="B234" s="303">
        <v>2018</v>
      </c>
      <c r="C234" s="181"/>
      <c r="D234" s="181"/>
      <c r="E234" s="304"/>
      <c r="F234" s="305" t="s">
        <v>221</v>
      </c>
      <c r="G234" s="305"/>
      <c r="H234" s="283">
        <v>5</v>
      </c>
      <c r="I234" s="284"/>
      <c r="K234" s="10" t="s">
        <v>504</v>
      </c>
      <c r="T234" s="19"/>
      <c r="U234" s="34"/>
      <c r="V234" s="20"/>
      <c r="W234" s="20"/>
      <c r="X234" s="20"/>
      <c r="Y234" s="20"/>
      <c r="Z234" s="20"/>
      <c r="AA234" s="20"/>
      <c r="AB234" s="20"/>
    </row>
    <row r="235" spans="1:49" ht="14.25" thickBot="1">
      <c r="B235" s="320"/>
      <c r="C235" s="189"/>
      <c r="D235" s="189"/>
      <c r="E235" s="321"/>
      <c r="F235" s="322"/>
      <c r="G235" s="322"/>
      <c r="H235" s="323">
        <v>0</v>
      </c>
      <c r="I235" s="324"/>
      <c r="K235" s="10" t="s">
        <v>505</v>
      </c>
      <c r="T235" s="19"/>
      <c r="U235" s="34"/>
      <c r="V235" s="20"/>
      <c r="W235" s="20"/>
      <c r="X235" s="20"/>
      <c r="Y235" s="20"/>
      <c r="Z235" s="20"/>
      <c r="AA235" s="20"/>
      <c r="AB235" s="20"/>
    </row>
    <row r="236" spans="1:49">
      <c r="AD236" s="19"/>
      <c r="AE236" s="34"/>
      <c r="AF236" s="20"/>
      <c r="AG236" s="20"/>
      <c r="AH236" s="20"/>
      <c r="AI236" s="20"/>
      <c r="AJ236" s="20"/>
      <c r="AK236" s="20"/>
      <c r="AL236" s="20"/>
    </row>
    <row r="237" spans="1:49" ht="18.75">
      <c r="A237" s="70" t="s">
        <v>313</v>
      </c>
      <c r="B237" s="71"/>
      <c r="C237" s="63"/>
      <c r="D237" s="63"/>
      <c r="E237" s="63"/>
      <c r="F237" s="63"/>
      <c r="G237" s="63"/>
      <c r="H237" s="63"/>
      <c r="I237" s="63"/>
      <c r="J237" s="63"/>
      <c r="K237" s="63"/>
      <c r="L237" s="63"/>
      <c r="M237" s="63"/>
      <c r="N237" s="63"/>
      <c r="O237" s="63"/>
      <c r="P237" s="63"/>
      <c r="Q237" s="63"/>
      <c r="R237" s="63"/>
      <c r="S237" s="63"/>
    </row>
    <row r="238" spans="1:49">
      <c r="B238" s="12" t="s">
        <v>315</v>
      </c>
      <c r="C238" s="10" t="s">
        <v>473</v>
      </c>
      <c r="AD238" s="19"/>
      <c r="AE238" s="34"/>
      <c r="AF238" s="20"/>
      <c r="AG238" s="20"/>
      <c r="AH238" s="20"/>
      <c r="AI238" s="20"/>
      <c r="AJ238" s="20"/>
      <c r="AK238" s="20"/>
      <c r="AL238" s="20"/>
    </row>
    <row r="239" spans="1:49">
      <c r="B239" s="12" t="s">
        <v>283</v>
      </c>
      <c r="C239" s="10" t="s">
        <v>284</v>
      </c>
      <c r="AD239" s="19"/>
      <c r="AE239" s="34"/>
      <c r="AF239" s="20"/>
      <c r="AG239" s="20"/>
      <c r="AH239" s="20"/>
      <c r="AI239" s="20"/>
      <c r="AJ239" s="20"/>
      <c r="AK239" s="20"/>
      <c r="AL239" s="20"/>
    </row>
    <row r="240" spans="1:49">
      <c r="B240" s="12" t="s">
        <v>283</v>
      </c>
      <c r="C240" s="78" t="s">
        <v>285</v>
      </c>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3"/>
      <c r="AE240" s="74"/>
      <c r="AF240" s="75"/>
      <c r="AG240" s="75"/>
      <c r="AH240" s="75"/>
      <c r="AI240" s="75"/>
      <c r="AJ240" s="75"/>
      <c r="AK240" s="75"/>
      <c r="AL240" s="75"/>
      <c r="AM240" s="72"/>
      <c r="AN240" s="72"/>
      <c r="AO240" s="72"/>
      <c r="AP240" s="72"/>
      <c r="AQ240" s="72"/>
      <c r="AR240" s="72"/>
      <c r="AS240" s="72"/>
      <c r="AT240" s="72"/>
      <c r="AU240" s="72"/>
      <c r="AV240" s="72"/>
      <c r="AW240" s="72"/>
    </row>
    <row r="241" spans="2:38">
      <c r="B241" s="12" t="s">
        <v>283</v>
      </c>
      <c r="C241" s="10" t="s">
        <v>316</v>
      </c>
      <c r="F241" s="76"/>
      <c r="G241" s="76"/>
      <c r="H241" s="76"/>
      <c r="I241" s="76"/>
      <c r="J241" s="76"/>
      <c r="K241" s="76"/>
      <c r="L241" s="76"/>
      <c r="M241" s="76"/>
      <c r="N241" s="76"/>
      <c r="O241" s="76"/>
      <c r="P241" s="76"/>
      <c r="Q241" s="76"/>
      <c r="R241" s="76"/>
      <c r="S241" s="76"/>
      <c r="T241" s="76"/>
      <c r="U241" s="76"/>
      <c r="AD241" s="19"/>
      <c r="AE241" s="34"/>
      <c r="AF241" s="20"/>
      <c r="AG241" s="20"/>
      <c r="AH241" s="20"/>
      <c r="AI241" s="20"/>
      <c r="AJ241" s="20"/>
      <c r="AK241" s="20"/>
      <c r="AL241" s="20"/>
    </row>
    <row r="242" spans="2:38" ht="14.25" thickBot="1">
      <c r="B242" s="12"/>
      <c r="F242" s="76"/>
      <c r="G242" s="76"/>
      <c r="H242" s="76"/>
      <c r="I242" s="76"/>
      <c r="J242" s="76"/>
      <c r="K242" s="76"/>
      <c r="L242" s="76"/>
      <c r="M242" s="76"/>
      <c r="N242" s="76"/>
      <c r="O242" s="76"/>
      <c r="P242" s="76"/>
      <c r="Q242" s="76"/>
      <c r="R242" s="76"/>
      <c r="S242" s="76"/>
      <c r="T242" s="76"/>
      <c r="U242" s="76"/>
      <c r="AD242" s="19"/>
      <c r="AE242" s="34"/>
      <c r="AF242" s="20"/>
      <c r="AG242" s="20"/>
      <c r="AH242" s="20"/>
      <c r="AI242" s="20"/>
      <c r="AJ242" s="20"/>
      <c r="AK242" s="20"/>
      <c r="AL242" s="20"/>
    </row>
    <row r="243" spans="2:38">
      <c r="B243" s="208" t="s">
        <v>318</v>
      </c>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10"/>
    </row>
    <row r="244" spans="2:38">
      <c r="B244" s="211" t="s">
        <v>280</v>
      </c>
      <c r="C244" s="212"/>
      <c r="D244" s="215" t="s">
        <v>287</v>
      </c>
      <c r="E244" s="215"/>
      <c r="F244" s="215"/>
      <c r="G244" s="215"/>
      <c r="H244" s="215"/>
      <c r="I244" s="212"/>
      <c r="J244" s="217" t="s">
        <v>260</v>
      </c>
      <c r="K244" s="218"/>
      <c r="L244" s="217" t="s">
        <v>282</v>
      </c>
      <c r="M244" s="221"/>
      <c r="N244" s="221"/>
      <c r="O244" s="221"/>
      <c r="P244" s="221"/>
      <c r="Q244" s="221"/>
      <c r="R244" s="221"/>
      <c r="S244" s="221"/>
      <c r="T244" s="221"/>
      <c r="U244" s="221"/>
      <c r="V244" s="221"/>
      <c r="W244" s="221"/>
      <c r="X244" s="221"/>
      <c r="Y244" s="221"/>
      <c r="Z244" s="221"/>
      <c r="AA244" s="218"/>
      <c r="AB244" s="221" t="s">
        <v>258</v>
      </c>
      <c r="AC244" s="221"/>
      <c r="AD244" s="221"/>
      <c r="AE244" s="221"/>
      <c r="AF244" s="223"/>
      <c r="AG244" s="20"/>
      <c r="AH244" s="20"/>
    </row>
    <row r="245" spans="2:38" ht="14.25" thickBot="1">
      <c r="B245" s="213"/>
      <c r="C245" s="214"/>
      <c r="D245" s="216"/>
      <c r="E245" s="216"/>
      <c r="F245" s="216"/>
      <c r="G245" s="216"/>
      <c r="H245" s="216"/>
      <c r="I245" s="214"/>
      <c r="J245" s="219"/>
      <c r="K245" s="220"/>
      <c r="L245" s="219"/>
      <c r="M245" s="222"/>
      <c r="N245" s="222"/>
      <c r="O245" s="222"/>
      <c r="P245" s="222"/>
      <c r="Q245" s="222"/>
      <c r="R245" s="222"/>
      <c r="S245" s="222"/>
      <c r="T245" s="222"/>
      <c r="U245" s="222"/>
      <c r="V245" s="222"/>
      <c r="W245" s="222"/>
      <c r="X245" s="222"/>
      <c r="Y245" s="222"/>
      <c r="Z245" s="222"/>
      <c r="AA245" s="220"/>
      <c r="AB245" s="222"/>
      <c r="AC245" s="222"/>
      <c r="AD245" s="222"/>
      <c r="AE245" s="222"/>
      <c r="AF245" s="224"/>
      <c r="AG245" s="20"/>
      <c r="AH245" s="20"/>
    </row>
    <row r="246" spans="2:38" ht="14.25" thickTop="1">
      <c r="B246" s="195" t="s">
        <v>292</v>
      </c>
      <c r="C246" s="196"/>
      <c r="D246" s="197">
        <v>13123</v>
      </c>
      <c r="E246" s="197"/>
      <c r="F246" s="197"/>
      <c r="G246" s="197"/>
      <c r="H246" s="197"/>
      <c r="I246" s="196"/>
      <c r="J246" s="198" t="s">
        <v>293</v>
      </c>
      <c r="K246" s="199"/>
      <c r="L246" s="198" t="s">
        <v>294</v>
      </c>
      <c r="M246" s="200"/>
      <c r="N246" s="200"/>
      <c r="O246" s="200"/>
      <c r="P246" s="200"/>
      <c r="Q246" s="200"/>
      <c r="R246" s="200"/>
      <c r="S246" s="200"/>
      <c r="T246" s="200"/>
      <c r="U246" s="200"/>
      <c r="V246" s="200"/>
      <c r="W246" s="200"/>
      <c r="X246" s="200"/>
      <c r="Y246" s="200"/>
      <c r="Z246" s="200"/>
      <c r="AA246" s="199"/>
      <c r="AB246" s="200" t="s">
        <v>295</v>
      </c>
      <c r="AC246" s="201"/>
      <c r="AD246" s="201"/>
      <c r="AE246" s="201"/>
      <c r="AF246" s="202"/>
      <c r="AG246" s="20"/>
      <c r="AH246" s="20"/>
    </row>
    <row r="247" spans="2:38">
      <c r="B247" s="179"/>
      <c r="C247" s="180"/>
      <c r="D247" s="181"/>
      <c r="E247" s="181"/>
      <c r="F247" s="181"/>
      <c r="G247" s="181"/>
      <c r="H247" s="181"/>
      <c r="I247" s="180"/>
      <c r="J247" s="182"/>
      <c r="K247" s="183"/>
      <c r="L247" s="182"/>
      <c r="M247" s="184"/>
      <c r="N247" s="184"/>
      <c r="O247" s="184"/>
      <c r="P247" s="184"/>
      <c r="Q247" s="184"/>
      <c r="R247" s="184"/>
      <c r="S247" s="184"/>
      <c r="T247" s="184"/>
      <c r="U247" s="184"/>
      <c r="V247" s="184"/>
      <c r="W247" s="184"/>
      <c r="X247" s="184"/>
      <c r="Y247" s="184"/>
      <c r="Z247" s="184"/>
      <c r="AA247" s="183"/>
      <c r="AB247" s="184"/>
      <c r="AC247" s="185"/>
      <c r="AD247" s="185"/>
      <c r="AE247" s="185"/>
      <c r="AF247" s="186"/>
      <c r="AG247" s="20"/>
      <c r="AH247" s="20"/>
    </row>
    <row r="248" spans="2:38">
      <c r="B248" s="179" t="s">
        <v>292</v>
      </c>
      <c r="C248" s="180"/>
      <c r="D248" s="181">
        <v>13456</v>
      </c>
      <c r="E248" s="181"/>
      <c r="F248" s="181"/>
      <c r="G248" s="181"/>
      <c r="H248" s="181"/>
      <c r="I248" s="180"/>
      <c r="J248" s="182" t="s">
        <v>293</v>
      </c>
      <c r="K248" s="183"/>
      <c r="L248" s="182" t="s">
        <v>299</v>
      </c>
      <c r="M248" s="184"/>
      <c r="N248" s="184"/>
      <c r="O248" s="184"/>
      <c r="P248" s="184"/>
      <c r="Q248" s="184"/>
      <c r="R248" s="184"/>
      <c r="S248" s="184"/>
      <c r="T248" s="184"/>
      <c r="U248" s="184"/>
      <c r="V248" s="184"/>
      <c r="W248" s="184"/>
      <c r="X248" s="184"/>
      <c r="Y248" s="184"/>
      <c r="Z248" s="184"/>
      <c r="AA248" s="183"/>
      <c r="AB248" s="184" t="s">
        <v>299</v>
      </c>
      <c r="AC248" s="185"/>
      <c r="AD248" s="185"/>
      <c r="AE248" s="185"/>
      <c r="AF248" s="186"/>
      <c r="AG248" s="20"/>
      <c r="AH248" s="20"/>
    </row>
    <row r="249" spans="2:38" ht="14.25" thickBot="1">
      <c r="B249" s="187"/>
      <c r="C249" s="188"/>
      <c r="D249" s="189"/>
      <c r="E249" s="189"/>
      <c r="F249" s="189"/>
      <c r="G249" s="189"/>
      <c r="H249" s="189"/>
      <c r="I249" s="188"/>
      <c r="J249" s="190"/>
      <c r="K249" s="191"/>
      <c r="L249" s="190"/>
      <c r="M249" s="192"/>
      <c r="N249" s="192"/>
      <c r="O249" s="192"/>
      <c r="P249" s="192"/>
      <c r="Q249" s="192"/>
      <c r="R249" s="192"/>
      <c r="S249" s="192"/>
      <c r="T249" s="192"/>
      <c r="U249" s="192"/>
      <c r="V249" s="192"/>
      <c r="W249" s="192"/>
      <c r="X249" s="192"/>
      <c r="Y249" s="192"/>
      <c r="Z249" s="192"/>
      <c r="AA249" s="191"/>
      <c r="AB249" s="192"/>
      <c r="AC249" s="193"/>
      <c r="AD249" s="193"/>
      <c r="AE249" s="193"/>
      <c r="AF249" s="194"/>
      <c r="AG249" s="20"/>
      <c r="AH249" s="20"/>
    </row>
    <row r="250" spans="2:38">
      <c r="B250" s="12"/>
      <c r="F250" s="76"/>
      <c r="G250" s="76"/>
      <c r="H250" s="76"/>
      <c r="I250" s="76"/>
      <c r="J250" s="76"/>
      <c r="K250" s="76"/>
      <c r="L250" s="76"/>
      <c r="M250" s="76"/>
      <c r="N250" s="76"/>
      <c r="O250" s="76"/>
      <c r="P250" s="76"/>
      <c r="Q250" s="76"/>
      <c r="R250" s="76"/>
      <c r="S250" s="76"/>
      <c r="T250" s="76"/>
      <c r="U250" s="76"/>
      <c r="AD250" s="19"/>
      <c r="AE250" s="34"/>
      <c r="AF250" s="20"/>
      <c r="AG250" s="20"/>
      <c r="AH250" s="20"/>
      <c r="AI250" s="20"/>
      <c r="AJ250" s="20"/>
      <c r="AK250" s="20"/>
      <c r="AL250" s="20"/>
    </row>
    <row r="251" spans="2:38">
      <c r="B251" s="10" t="s">
        <v>286</v>
      </c>
      <c r="N251" s="19"/>
      <c r="O251" s="19"/>
      <c r="S251" s="19"/>
      <c r="T251" s="19"/>
      <c r="U251" s="19"/>
      <c r="V251" s="19"/>
      <c r="W251" s="19"/>
      <c r="X251" s="19"/>
    </row>
    <row r="252" spans="2:38">
      <c r="B252" s="11" t="s">
        <v>288</v>
      </c>
      <c r="C252" s="16" t="s">
        <v>289</v>
      </c>
      <c r="D252" s="16"/>
      <c r="E252" s="16"/>
      <c r="F252" s="16"/>
      <c r="G252" s="19"/>
      <c r="H252" s="19"/>
      <c r="I252" s="19"/>
      <c r="J252" s="10" t="s">
        <v>290</v>
      </c>
      <c r="K252" s="19"/>
      <c r="L252" s="10" t="s">
        <v>291</v>
      </c>
      <c r="M252" s="19"/>
      <c r="N252" s="19"/>
      <c r="O252" s="19"/>
      <c r="S252" s="19"/>
    </row>
    <row r="253" spans="2:38">
      <c r="B253" s="10" t="s">
        <v>317</v>
      </c>
      <c r="N253" s="19"/>
      <c r="O253" s="19"/>
      <c r="S253" s="19"/>
    </row>
    <row r="254" spans="2:38">
      <c r="B254" s="11" t="s">
        <v>288</v>
      </c>
      <c r="C254" s="16" t="s">
        <v>296</v>
      </c>
      <c r="D254" s="16"/>
      <c r="E254" s="16"/>
      <c r="F254" s="16"/>
      <c r="G254" s="19"/>
      <c r="H254" s="19"/>
      <c r="I254" s="19"/>
      <c r="J254" s="10" t="s">
        <v>290</v>
      </c>
      <c r="K254" s="19"/>
      <c r="L254" s="10" t="s">
        <v>66</v>
      </c>
      <c r="M254" s="19"/>
      <c r="N254" s="19"/>
      <c r="O254" s="19"/>
      <c r="S254" s="19"/>
    </row>
    <row r="255" spans="2:38">
      <c r="B255" s="11" t="s">
        <v>288</v>
      </c>
      <c r="C255" s="16" t="s">
        <v>297</v>
      </c>
      <c r="D255" s="16"/>
      <c r="E255" s="16"/>
      <c r="F255" s="16"/>
      <c r="G255" s="19"/>
      <c r="H255" s="19"/>
      <c r="I255" s="19"/>
      <c r="J255" s="10" t="s">
        <v>290</v>
      </c>
      <c r="K255" s="19"/>
      <c r="L255" s="62" t="s">
        <v>298</v>
      </c>
      <c r="M255" s="19"/>
      <c r="N255" s="19"/>
      <c r="O255" s="19"/>
      <c r="Q255" s="19"/>
      <c r="R255" s="20"/>
      <c r="S255" s="19"/>
    </row>
    <row r="256" spans="2:38">
      <c r="B256" s="11" t="s">
        <v>288</v>
      </c>
      <c r="C256" s="16" t="s">
        <v>300</v>
      </c>
      <c r="D256" s="16"/>
      <c r="E256" s="16"/>
      <c r="F256" s="16"/>
      <c r="G256" s="19"/>
      <c r="H256" s="19"/>
      <c r="I256" s="19"/>
      <c r="J256" s="10" t="s">
        <v>290</v>
      </c>
      <c r="K256" s="19"/>
      <c r="L256" s="20" t="s">
        <v>323</v>
      </c>
      <c r="M256" s="19"/>
      <c r="N256" s="19"/>
      <c r="O256" s="19"/>
      <c r="Q256" s="19"/>
      <c r="R256" s="20"/>
      <c r="S256" s="19"/>
    </row>
    <row r="257" spans="1:38">
      <c r="B257" s="11" t="s">
        <v>288</v>
      </c>
      <c r="C257" s="16" t="s">
        <v>301</v>
      </c>
      <c r="D257" s="16"/>
      <c r="E257" s="16"/>
      <c r="F257" s="16"/>
      <c r="G257" s="19"/>
      <c r="H257" s="19"/>
      <c r="I257" s="19"/>
      <c r="J257" s="10" t="s">
        <v>290</v>
      </c>
      <c r="K257" s="19"/>
      <c r="L257" s="62" t="s">
        <v>324</v>
      </c>
      <c r="M257" s="19"/>
      <c r="N257" s="19"/>
      <c r="O257" s="19"/>
      <c r="Q257" s="19"/>
      <c r="R257" s="20"/>
      <c r="S257" s="19"/>
    </row>
    <row r="258" spans="1:38">
      <c r="B258" s="12"/>
      <c r="F258" s="76"/>
      <c r="G258" s="76"/>
      <c r="H258" s="76"/>
      <c r="I258" s="76"/>
      <c r="J258" s="76"/>
      <c r="K258" s="76"/>
      <c r="L258" s="76"/>
      <c r="M258" s="76"/>
      <c r="N258" s="76"/>
      <c r="O258" s="76"/>
      <c r="P258" s="76"/>
      <c r="Q258" s="76"/>
      <c r="R258" s="76"/>
      <c r="S258" s="76"/>
      <c r="T258" s="76"/>
      <c r="U258" s="76"/>
      <c r="AD258" s="19"/>
      <c r="AE258" s="34"/>
      <c r="AF258" s="20"/>
      <c r="AG258" s="20"/>
      <c r="AH258" s="20"/>
      <c r="AI258" s="20"/>
      <c r="AJ258" s="20"/>
      <c r="AK258" s="20"/>
      <c r="AL258" s="20"/>
    </row>
    <row r="259" spans="1:38">
      <c r="B259" s="77" t="s">
        <v>302</v>
      </c>
      <c r="F259" s="76"/>
      <c r="G259" s="76"/>
      <c r="H259" s="76"/>
      <c r="I259" s="76"/>
      <c r="J259" s="76"/>
      <c r="K259" s="76"/>
      <c r="L259" s="76"/>
      <c r="M259" s="76"/>
      <c r="N259" s="76"/>
      <c r="O259" s="76"/>
      <c r="P259" s="76"/>
      <c r="Q259" s="76"/>
      <c r="R259" s="76"/>
      <c r="S259" s="76"/>
      <c r="T259" s="76"/>
      <c r="U259" s="76"/>
      <c r="AD259" s="19"/>
      <c r="AE259" s="34"/>
      <c r="AF259" s="20"/>
      <c r="AG259" s="20"/>
      <c r="AH259" s="20"/>
      <c r="AI259" s="20"/>
      <c r="AJ259" s="20"/>
      <c r="AK259" s="20"/>
      <c r="AL259" s="20"/>
    </row>
    <row r="260" spans="1:38">
      <c r="B260" s="77" t="s">
        <v>303</v>
      </c>
      <c r="F260" s="76"/>
      <c r="G260" s="76"/>
      <c r="H260" s="76"/>
      <c r="I260" s="76"/>
      <c r="J260" s="76"/>
      <c r="K260" s="76"/>
      <c r="L260" s="76"/>
      <c r="M260" s="76"/>
      <c r="N260" s="76"/>
      <c r="O260" s="76"/>
      <c r="P260" s="76"/>
      <c r="Q260" s="76"/>
      <c r="R260" s="76"/>
      <c r="S260" s="76"/>
      <c r="T260" s="76"/>
      <c r="U260" s="76"/>
      <c r="AD260" s="19"/>
      <c r="AE260" s="34"/>
      <c r="AF260" s="20"/>
      <c r="AG260" s="20"/>
      <c r="AH260" s="20"/>
      <c r="AI260" s="20"/>
      <c r="AJ260" s="20"/>
      <c r="AK260" s="20"/>
      <c r="AL260" s="20"/>
    </row>
    <row r="261" spans="1:38">
      <c r="C261" s="77" t="s">
        <v>304</v>
      </c>
      <c r="F261" s="76"/>
      <c r="G261" s="76"/>
      <c r="H261" s="76"/>
      <c r="I261" s="76"/>
      <c r="J261" s="76"/>
      <c r="K261" s="76"/>
      <c r="L261" s="76"/>
      <c r="M261" s="76"/>
      <c r="N261" s="76"/>
      <c r="O261" s="76"/>
      <c r="P261" s="76"/>
      <c r="Q261" s="76"/>
      <c r="R261" s="76"/>
      <c r="S261" s="76"/>
      <c r="T261" s="76"/>
      <c r="U261" s="76"/>
      <c r="AD261" s="19"/>
      <c r="AE261" s="34"/>
      <c r="AF261" s="20"/>
      <c r="AG261" s="20"/>
      <c r="AH261" s="20"/>
      <c r="AI261" s="20"/>
      <c r="AJ261" s="20"/>
      <c r="AK261" s="20"/>
      <c r="AL261" s="20"/>
    </row>
    <row r="262" spans="1:38">
      <c r="D262" s="77" t="s">
        <v>305</v>
      </c>
      <c r="F262" s="76"/>
      <c r="G262" s="76"/>
      <c r="H262" s="76"/>
      <c r="I262" s="76"/>
      <c r="J262" s="76"/>
      <c r="K262" s="76"/>
      <c r="L262" s="76"/>
      <c r="M262" s="76"/>
      <c r="N262" s="76"/>
      <c r="O262" s="76"/>
      <c r="P262" s="76"/>
      <c r="Q262" s="76"/>
      <c r="R262" s="76"/>
      <c r="S262" s="76"/>
      <c r="T262" s="76"/>
      <c r="U262" s="76"/>
      <c r="AD262" s="19"/>
      <c r="AE262" s="34"/>
      <c r="AF262" s="20"/>
      <c r="AG262" s="20"/>
      <c r="AH262" s="20"/>
      <c r="AI262" s="20"/>
      <c r="AJ262" s="20"/>
      <c r="AK262" s="20"/>
      <c r="AL262" s="20"/>
    </row>
    <row r="263" spans="1:38">
      <c r="D263" s="77" t="s">
        <v>306</v>
      </c>
      <c r="F263" s="76"/>
      <c r="G263" s="76"/>
      <c r="H263" s="76"/>
      <c r="I263" s="76"/>
      <c r="J263" s="76"/>
      <c r="K263" s="76"/>
      <c r="L263" s="76"/>
      <c r="M263" s="76"/>
      <c r="N263" s="76"/>
      <c r="O263" s="76"/>
      <c r="P263" s="76"/>
      <c r="Q263" s="76"/>
      <c r="R263" s="76"/>
      <c r="S263" s="76"/>
      <c r="T263" s="76"/>
      <c r="U263" s="76"/>
      <c r="AD263" s="19"/>
      <c r="AE263" s="34"/>
      <c r="AF263" s="20"/>
      <c r="AG263" s="20"/>
      <c r="AH263" s="20"/>
      <c r="AI263" s="20"/>
      <c r="AJ263" s="20"/>
      <c r="AK263" s="20"/>
      <c r="AL263" s="20"/>
    </row>
    <row r="264" spans="1:38">
      <c r="D264" s="77" t="s">
        <v>307</v>
      </c>
      <c r="F264" s="76"/>
      <c r="G264" s="76"/>
      <c r="H264" s="76"/>
      <c r="I264" s="76"/>
      <c r="J264" s="76"/>
      <c r="K264" s="76"/>
      <c r="L264" s="76"/>
      <c r="M264" s="76"/>
      <c r="N264" s="76"/>
      <c r="O264" s="76"/>
      <c r="P264" s="76"/>
      <c r="Q264" s="76"/>
      <c r="R264" s="76"/>
      <c r="S264" s="76"/>
      <c r="T264" s="76"/>
      <c r="U264" s="76"/>
      <c r="AD264" s="19"/>
      <c r="AE264" s="34"/>
      <c r="AF264" s="20"/>
      <c r="AG264" s="20"/>
      <c r="AH264" s="20"/>
      <c r="AI264" s="20"/>
      <c r="AJ264" s="20"/>
      <c r="AK264" s="20"/>
      <c r="AL264" s="20"/>
    </row>
    <row r="265" spans="1:38">
      <c r="C265" s="77" t="s">
        <v>308</v>
      </c>
      <c r="F265" s="76"/>
      <c r="G265" s="76"/>
      <c r="H265" s="76"/>
      <c r="I265" s="76"/>
      <c r="J265" s="76"/>
      <c r="K265" s="76"/>
      <c r="L265" s="76"/>
      <c r="M265" s="76"/>
      <c r="N265" s="76"/>
      <c r="O265" s="76"/>
      <c r="P265" s="76"/>
      <c r="Q265" s="76"/>
      <c r="R265" s="76"/>
      <c r="S265" s="76"/>
      <c r="T265" s="76"/>
      <c r="U265" s="76"/>
      <c r="AD265" s="19"/>
      <c r="AE265" s="34"/>
      <c r="AF265" s="20"/>
      <c r="AG265" s="20"/>
      <c r="AH265" s="20"/>
      <c r="AI265" s="20"/>
      <c r="AJ265" s="20"/>
      <c r="AK265" s="20"/>
      <c r="AL265" s="20"/>
    </row>
    <row r="266" spans="1:38">
      <c r="D266" s="77" t="s">
        <v>309</v>
      </c>
      <c r="F266" s="76"/>
      <c r="G266" s="76"/>
      <c r="H266" s="76"/>
      <c r="I266" s="76"/>
      <c r="J266" s="76"/>
      <c r="K266" s="76"/>
      <c r="L266" s="76"/>
      <c r="M266" s="76"/>
      <c r="N266" s="76"/>
      <c r="O266" s="76"/>
      <c r="P266" s="76"/>
      <c r="Q266" s="76"/>
      <c r="R266" s="76"/>
      <c r="S266" s="76"/>
      <c r="T266" s="76"/>
      <c r="U266" s="76"/>
      <c r="AD266" s="19"/>
      <c r="AE266" s="34"/>
      <c r="AF266" s="20"/>
      <c r="AG266" s="20"/>
      <c r="AH266" s="20"/>
      <c r="AI266" s="20"/>
      <c r="AJ266" s="20"/>
      <c r="AK266" s="20"/>
      <c r="AL266" s="20"/>
    </row>
    <row r="267" spans="1:38">
      <c r="D267" s="77" t="s">
        <v>310</v>
      </c>
      <c r="F267" s="76"/>
      <c r="G267" s="76"/>
      <c r="H267" s="76"/>
      <c r="I267" s="76"/>
      <c r="J267" s="76"/>
      <c r="K267" s="76"/>
      <c r="L267" s="76"/>
      <c r="M267" s="76"/>
      <c r="N267" s="76"/>
      <c r="O267" s="76"/>
      <c r="P267" s="76"/>
      <c r="Q267" s="76"/>
      <c r="R267" s="76"/>
      <c r="S267" s="76"/>
      <c r="T267" s="76"/>
      <c r="U267" s="76"/>
      <c r="AD267" s="19"/>
      <c r="AE267" s="34"/>
      <c r="AF267" s="20"/>
      <c r="AG267" s="20"/>
      <c r="AH267" s="20"/>
      <c r="AI267" s="20"/>
      <c r="AJ267" s="20"/>
      <c r="AK267" s="20"/>
      <c r="AL267" s="20"/>
    </row>
    <row r="268" spans="1:38">
      <c r="C268" s="77" t="s">
        <v>311</v>
      </c>
      <c r="F268" s="76"/>
      <c r="G268" s="76"/>
      <c r="H268" s="76"/>
      <c r="I268" s="76"/>
      <c r="J268" s="76"/>
      <c r="K268" s="76"/>
      <c r="L268" s="76"/>
      <c r="M268" s="76"/>
      <c r="N268" s="76"/>
      <c r="O268" s="76"/>
      <c r="P268" s="76"/>
      <c r="Q268" s="76"/>
      <c r="R268" s="76"/>
      <c r="S268" s="76"/>
      <c r="T268" s="76"/>
      <c r="U268" s="76"/>
      <c r="AD268" s="19"/>
      <c r="AE268" s="34"/>
      <c r="AF268" s="20"/>
      <c r="AG268" s="20"/>
      <c r="AH268" s="20"/>
      <c r="AI268" s="20"/>
      <c r="AJ268" s="20"/>
      <c r="AK268" s="20"/>
      <c r="AL268" s="20"/>
    </row>
    <row r="269" spans="1:38">
      <c r="D269" s="77" t="s">
        <v>312</v>
      </c>
      <c r="F269" s="76"/>
      <c r="G269" s="76"/>
      <c r="H269" s="76"/>
      <c r="I269" s="76"/>
      <c r="J269" s="76"/>
      <c r="K269" s="76"/>
      <c r="L269" s="76"/>
      <c r="M269" s="76"/>
      <c r="N269" s="76"/>
      <c r="O269" s="76"/>
      <c r="P269" s="76"/>
      <c r="Q269" s="76"/>
      <c r="R269" s="76"/>
      <c r="S269" s="76"/>
      <c r="T269" s="76"/>
      <c r="U269" s="76"/>
      <c r="AD269" s="19"/>
      <c r="AE269" s="34"/>
      <c r="AF269" s="20"/>
      <c r="AG269" s="20"/>
      <c r="AH269" s="20"/>
      <c r="AI269" s="20"/>
      <c r="AJ269" s="20"/>
      <c r="AK269" s="20"/>
      <c r="AL269" s="20"/>
    </row>
    <row r="271" spans="1:38" ht="18.75">
      <c r="A271" s="35" t="s">
        <v>333</v>
      </c>
      <c r="B271" s="11"/>
    </row>
    <row r="272" spans="1:38">
      <c r="B272" s="12" t="s">
        <v>485</v>
      </c>
      <c r="C272" s="10" t="s">
        <v>237</v>
      </c>
      <c r="AD272" s="153"/>
      <c r="AE272" s="34"/>
      <c r="AF272" s="20"/>
      <c r="AG272" s="20"/>
      <c r="AH272" s="20"/>
      <c r="AI272" s="20"/>
      <c r="AJ272" s="20"/>
      <c r="AK272" s="20"/>
      <c r="AL272" s="20"/>
    </row>
    <row r="273" spans="1:53">
      <c r="B273" s="12" t="s">
        <v>485</v>
      </c>
      <c r="C273" s="10" t="s">
        <v>334</v>
      </c>
      <c r="AD273" s="153"/>
      <c r="AE273" s="34"/>
      <c r="AF273" s="20"/>
      <c r="AG273" s="20"/>
      <c r="AH273" s="20"/>
      <c r="AI273" s="20"/>
      <c r="AJ273" s="20"/>
      <c r="AK273" s="20"/>
      <c r="AL273" s="20"/>
    </row>
    <row r="274" spans="1:53" hidden="1">
      <c r="A274" s="64"/>
      <c r="B274" s="65"/>
      <c r="C274" s="66" t="s">
        <v>193</v>
      </c>
      <c r="D274" s="66"/>
      <c r="E274" s="66"/>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7"/>
      <c r="AE274" s="68"/>
      <c r="AF274" s="69"/>
      <c r="AG274" s="69"/>
      <c r="AH274" s="69"/>
      <c r="AI274" s="69"/>
      <c r="AJ274" s="69"/>
      <c r="AK274" s="69"/>
      <c r="AL274" s="69"/>
      <c r="AM274" s="64"/>
      <c r="AN274" s="64"/>
      <c r="AO274" s="64"/>
      <c r="AP274" s="64"/>
      <c r="AQ274" s="64"/>
      <c r="AR274" s="64"/>
      <c r="AS274" s="64"/>
      <c r="AT274" s="64"/>
      <c r="AU274" s="64"/>
      <c r="AV274" s="64"/>
      <c r="AW274" s="64"/>
      <c r="AX274" s="64"/>
      <c r="AY274" s="64"/>
      <c r="AZ274" s="64"/>
      <c r="BA274" s="64"/>
    </row>
    <row r="275" spans="1:53">
      <c r="B275" s="12" t="s">
        <v>485</v>
      </c>
      <c r="C275" s="10" t="s">
        <v>506</v>
      </c>
      <c r="AD275" s="153"/>
      <c r="AE275" s="34"/>
      <c r="AF275" s="20"/>
      <c r="AG275" s="20"/>
      <c r="AH275" s="20"/>
      <c r="AI275" s="20"/>
      <c r="AJ275" s="20"/>
      <c r="AK275" s="20"/>
      <c r="AL275" s="20"/>
    </row>
    <row r="276" spans="1:53">
      <c r="B276" s="12" t="s">
        <v>485</v>
      </c>
      <c r="C276" s="10" t="s">
        <v>507</v>
      </c>
      <c r="AD276" s="153"/>
      <c r="AE276" s="34"/>
      <c r="AF276" s="20"/>
      <c r="AG276" s="20"/>
      <c r="AH276" s="20"/>
      <c r="AI276" s="20"/>
      <c r="AJ276" s="20"/>
      <c r="AK276" s="20"/>
      <c r="AL276" s="20"/>
    </row>
    <row r="277" spans="1:53">
      <c r="B277" s="12" t="s">
        <v>485</v>
      </c>
      <c r="C277" s="63" t="s">
        <v>552</v>
      </c>
      <c r="AD277" s="153"/>
      <c r="AE277" s="34"/>
      <c r="AF277" s="20"/>
      <c r="AG277" s="20"/>
      <c r="AH277" s="20"/>
      <c r="AI277" s="20"/>
      <c r="AJ277" s="20"/>
      <c r="AK277" s="20"/>
      <c r="AL277" s="20"/>
    </row>
    <row r="278" spans="1:53">
      <c r="B278" s="12"/>
      <c r="C278" s="63" t="s">
        <v>508</v>
      </c>
      <c r="AD278" s="153"/>
      <c r="AE278" s="34"/>
      <c r="AF278" s="20"/>
      <c r="AG278" s="20"/>
      <c r="AH278" s="20"/>
      <c r="AI278" s="20"/>
      <c r="AJ278" s="20"/>
      <c r="AK278" s="20"/>
      <c r="AL278" s="20"/>
    </row>
    <row r="279" spans="1:53">
      <c r="B279" s="12" t="s">
        <v>485</v>
      </c>
      <c r="C279" s="63" t="s">
        <v>524</v>
      </c>
      <c r="AD279" s="153"/>
      <c r="AE279" s="34"/>
      <c r="AF279" s="20"/>
      <c r="AG279" s="20"/>
      <c r="AH279" s="20"/>
      <c r="AI279" s="20"/>
      <c r="AJ279" s="20"/>
      <c r="AK279" s="20"/>
      <c r="AL279" s="20"/>
    </row>
    <row r="280" spans="1:53">
      <c r="B280" s="12" t="s">
        <v>485</v>
      </c>
      <c r="C280" s="10" t="s">
        <v>326</v>
      </c>
    </row>
    <row r="281" spans="1:53">
      <c r="B281" s="12" t="s">
        <v>485</v>
      </c>
      <c r="C281" s="10" t="s">
        <v>335</v>
      </c>
    </row>
    <row r="284" spans="1:53">
      <c r="AP284" s="10" t="s">
        <v>509</v>
      </c>
    </row>
  </sheetData>
  <sheetProtection sheet="1" objects="1" scenarios="1"/>
  <protectedRanges>
    <protectedRange sqref="H125:Y125" name="範囲1"/>
    <protectedRange sqref="B246:AF249" name="範囲1_1_1"/>
    <protectedRange sqref="M63:N71" name="範囲3"/>
    <protectedRange sqref="X63:Y71" name="範囲4"/>
    <protectedRange sqref="AI63:AJ72" name="範囲5"/>
    <protectedRange sqref="AT63:AU74" name="範囲6"/>
    <protectedRange sqref="BE63:BF74" name="範囲7"/>
  </protectedRanges>
  <mergeCells count="547">
    <mergeCell ref="M61:N62"/>
    <mergeCell ref="D61:L61"/>
    <mergeCell ref="O61:W61"/>
    <mergeCell ref="X61:Y62"/>
    <mergeCell ref="AI61:AJ62"/>
    <mergeCell ref="AT61:AU62"/>
    <mergeCell ref="BE61:BF62"/>
    <mergeCell ref="AV61:BD62"/>
    <mergeCell ref="AK61:AS62"/>
    <mergeCell ref="Z61:AH61"/>
    <mergeCell ref="D62:L62"/>
    <mergeCell ref="O62:W62"/>
    <mergeCell ref="Z62:AH62"/>
    <mergeCell ref="AB72:AH72"/>
    <mergeCell ref="AM72:AS72"/>
    <mergeCell ref="AX72:BD72"/>
    <mergeCell ref="AM73:AS73"/>
    <mergeCell ref="AX73:BD73"/>
    <mergeCell ref="AM74:AS74"/>
    <mergeCell ref="AX74:BD74"/>
    <mergeCell ref="AM68:AS68"/>
    <mergeCell ref="AX68:BD68"/>
    <mergeCell ref="D69:E69"/>
    <mergeCell ref="F69:L69"/>
    <mergeCell ref="M69:N69"/>
    <mergeCell ref="O69:O71"/>
    <mergeCell ref="Q69:W69"/>
    <mergeCell ref="X69:Y71"/>
    <mergeCell ref="AB69:AH69"/>
    <mergeCell ref="AM69:AS69"/>
    <mergeCell ref="AX69:BD69"/>
    <mergeCell ref="D70:E70"/>
    <mergeCell ref="F70:L70"/>
    <mergeCell ref="M70:N70"/>
    <mergeCell ref="Q70:W70"/>
    <mergeCell ref="AB70:AH70"/>
    <mergeCell ref="AM70:AS70"/>
    <mergeCell ref="AX70:BD70"/>
    <mergeCell ref="D71:E71"/>
    <mergeCell ref="F71:L71"/>
    <mergeCell ref="M71:N71"/>
    <mergeCell ref="Q71:W71"/>
    <mergeCell ref="AB71:AH71"/>
    <mergeCell ref="AM71:AS71"/>
    <mergeCell ref="AX71:BD71"/>
    <mergeCell ref="D63:E63"/>
    <mergeCell ref="F63:L63"/>
    <mergeCell ref="M63:N63"/>
    <mergeCell ref="O63:O65"/>
    <mergeCell ref="Q63:W63"/>
    <mergeCell ref="AM66:AS66"/>
    <mergeCell ref="AX66:BD66"/>
    <mergeCell ref="D67:E67"/>
    <mergeCell ref="F67:L67"/>
    <mergeCell ref="M67:N67"/>
    <mergeCell ref="Q67:W67"/>
    <mergeCell ref="AB67:AH67"/>
    <mergeCell ref="AM67:AS67"/>
    <mergeCell ref="AX67:BD67"/>
    <mergeCell ref="AK63:AK74"/>
    <mergeCell ref="AM63:AS63"/>
    <mergeCell ref="AT63:AU74"/>
    <mergeCell ref="AV63:AV74"/>
    <mergeCell ref="AX63:BD63"/>
    <mergeCell ref="X63:Y65"/>
    <mergeCell ref="Z63:Z72"/>
    <mergeCell ref="AB63:AH63"/>
    <mergeCell ref="AI63:AJ72"/>
    <mergeCell ref="Q66:W66"/>
    <mergeCell ref="AX64:BD64"/>
    <mergeCell ref="D65:E65"/>
    <mergeCell ref="F65:L65"/>
    <mergeCell ref="M65:N65"/>
    <mergeCell ref="Q65:W65"/>
    <mergeCell ref="AB65:AH65"/>
    <mergeCell ref="AM65:AS65"/>
    <mergeCell ref="AX65:BD65"/>
    <mergeCell ref="D66:E66"/>
    <mergeCell ref="F66:L66"/>
    <mergeCell ref="M66:N66"/>
    <mergeCell ref="O66:O68"/>
    <mergeCell ref="X66:Y68"/>
    <mergeCell ref="AB66:AH66"/>
    <mergeCell ref="D68:E68"/>
    <mergeCell ref="F68:L68"/>
    <mergeCell ref="M68:N68"/>
    <mergeCell ref="Q68:W68"/>
    <mergeCell ref="AB68:AH68"/>
    <mergeCell ref="BE63:BF74"/>
    <mergeCell ref="D64:E64"/>
    <mergeCell ref="F64:L64"/>
    <mergeCell ref="M64:N64"/>
    <mergeCell ref="Q64:W64"/>
    <mergeCell ref="AB64:AH64"/>
    <mergeCell ref="AM64:AS64"/>
    <mergeCell ref="B235:E235"/>
    <mergeCell ref="F235:G235"/>
    <mergeCell ref="H235:I235"/>
    <mergeCell ref="H232:I232"/>
    <mergeCell ref="B233:E233"/>
    <mergeCell ref="F233:G233"/>
    <mergeCell ref="H233:I233"/>
    <mergeCell ref="F232:G232"/>
    <mergeCell ref="Y167:AG167"/>
    <mergeCell ref="C172:D172"/>
    <mergeCell ref="C170:D170"/>
    <mergeCell ref="C171:D171"/>
    <mergeCell ref="B189:H189"/>
    <mergeCell ref="B190:H190"/>
    <mergeCell ref="M189:N189"/>
    <mergeCell ref="C173:D173"/>
    <mergeCell ref="C169:D169"/>
    <mergeCell ref="X192:Y192"/>
    <mergeCell ref="AF192:AG192"/>
    <mergeCell ref="H234:I234"/>
    <mergeCell ref="B230:I230"/>
    <mergeCell ref="B231:E231"/>
    <mergeCell ref="F231:I231"/>
    <mergeCell ref="B232:E232"/>
    <mergeCell ref="C128:G128"/>
    <mergeCell ref="C129:G129"/>
    <mergeCell ref="H129:Y129"/>
    <mergeCell ref="H136:Y136"/>
    <mergeCell ref="C136:G136"/>
    <mergeCell ref="Y159:AG161"/>
    <mergeCell ref="E159:H161"/>
    <mergeCell ref="C162:D162"/>
    <mergeCell ref="I168:L168"/>
    <mergeCell ref="M167:Q167"/>
    <mergeCell ref="R167:X167"/>
    <mergeCell ref="B234:E234"/>
    <mergeCell ref="F234:G234"/>
    <mergeCell ref="H131:Y131"/>
    <mergeCell ref="C132:G132"/>
    <mergeCell ref="C131:G131"/>
    <mergeCell ref="Y162:AG162"/>
    <mergeCell ref="C137:G137"/>
    <mergeCell ref="H137:Y137"/>
    <mergeCell ref="C124:G124"/>
    <mergeCell ref="H124:Y124"/>
    <mergeCell ref="C125:G125"/>
    <mergeCell ref="C126:G126"/>
    <mergeCell ref="H126:Y126"/>
    <mergeCell ref="H127:Y127"/>
    <mergeCell ref="C130:G130"/>
    <mergeCell ref="H130:Y130"/>
    <mergeCell ref="R166:X166"/>
    <mergeCell ref="Y166:AG166"/>
    <mergeCell ref="E168:H168"/>
    <mergeCell ref="Y164:AG164"/>
    <mergeCell ref="R165:X165"/>
    <mergeCell ref="Y165:AG165"/>
    <mergeCell ref="R164:X164"/>
    <mergeCell ref="C113:G113"/>
    <mergeCell ref="C114:G114"/>
    <mergeCell ref="C115:G115"/>
    <mergeCell ref="H113:AH113"/>
    <mergeCell ref="H114:AH114"/>
    <mergeCell ref="H115:AH115"/>
    <mergeCell ref="C122:G122"/>
    <mergeCell ref="H122:Y122"/>
    <mergeCell ref="E162:H162"/>
    <mergeCell ref="C134:G134"/>
    <mergeCell ref="H134:Y134"/>
    <mergeCell ref="H132:Y132"/>
    <mergeCell ref="C133:G133"/>
    <mergeCell ref="H133:Y133"/>
    <mergeCell ref="I159:L161"/>
    <mergeCell ref="C127:G127"/>
    <mergeCell ref="H128:Y128"/>
    <mergeCell ref="C168:D168"/>
    <mergeCell ref="C167:D167"/>
    <mergeCell ref="E167:H167"/>
    <mergeCell ref="I167:L167"/>
    <mergeCell ref="C164:D164"/>
    <mergeCell ref="E164:H164"/>
    <mergeCell ref="I164:L164"/>
    <mergeCell ref="M164:Q164"/>
    <mergeCell ref="C165:D165"/>
    <mergeCell ref="E165:H165"/>
    <mergeCell ref="C166:D166"/>
    <mergeCell ref="E166:H166"/>
    <mergeCell ref="I166:L166"/>
    <mergeCell ref="M166:Q166"/>
    <mergeCell ref="I165:L165"/>
    <mergeCell ref="M165:Q165"/>
    <mergeCell ref="M168:Q168"/>
    <mergeCell ref="AH159:AP161"/>
    <mergeCell ref="AH163:AP163"/>
    <mergeCell ref="R159:X161"/>
    <mergeCell ref="C163:D163"/>
    <mergeCell ref="E163:H163"/>
    <mergeCell ref="I163:L163"/>
    <mergeCell ref="AX163:AY163"/>
    <mergeCell ref="M159:Q161"/>
    <mergeCell ref="C159:D161"/>
    <mergeCell ref="AQ163:AR163"/>
    <mergeCell ref="AQ159:AR161"/>
    <mergeCell ref="AX162:AY162"/>
    <mergeCell ref="AV162:AW162"/>
    <mergeCell ref="AQ162:AR162"/>
    <mergeCell ref="AS162:AU162"/>
    <mergeCell ref="M163:Q163"/>
    <mergeCell ref="AH162:AP162"/>
    <mergeCell ref="AV163:AW163"/>
    <mergeCell ref="AS163:AU163"/>
    <mergeCell ref="R163:X163"/>
    <mergeCell ref="Y163:AG163"/>
    <mergeCell ref="I162:L162"/>
    <mergeCell ref="M162:Q162"/>
    <mergeCell ref="R162:X162"/>
    <mergeCell ref="AX170:AY170"/>
    <mergeCell ref="AV170:AW170"/>
    <mergeCell ref="AX167:AY167"/>
    <mergeCell ref="AV167:AW167"/>
    <mergeCell ref="AV168:AW168"/>
    <mergeCell ref="AX168:AY168"/>
    <mergeCell ref="AX169:AY169"/>
    <mergeCell ref="AS169:AU169"/>
    <mergeCell ref="AH164:AP164"/>
    <mergeCell ref="AH165:AP165"/>
    <mergeCell ref="AQ170:AR170"/>
    <mergeCell ref="AS170:AU170"/>
    <mergeCell ref="AS166:AU166"/>
    <mergeCell ref="AX166:AY166"/>
    <mergeCell ref="AS165:AU165"/>
    <mergeCell ref="AX164:AY164"/>
    <mergeCell ref="AH168:AP168"/>
    <mergeCell ref="Y170:AG170"/>
    <mergeCell ref="AH169:AP169"/>
    <mergeCell ref="AH166:AP166"/>
    <mergeCell ref="Y169:AG169"/>
    <mergeCell ref="AH167:AP167"/>
    <mergeCell ref="Y168:AG168"/>
    <mergeCell ref="AS159:AY159"/>
    <mergeCell ref="AS160:AU161"/>
    <mergeCell ref="AV160:AW161"/>
    <mergeCell ref="AX160:AY161"/>
    <mergeCell ref="AQ169:AR169"/>
    <mergeCell ref="AV169:AW169"/>
    <mergeCell ref="AQ167:AR167"/>
    <mergeCell ref="AQ168:AR168"/>
    <mergeCell ref="AS168:AU168"/>
    <mergeCell ref="AS167:AU167"/>
    <mergeCell ref="AX165:AY165"/>
    <mergeCell ref="AQ165:AR165"/>
    <mergeCell ref="AQ164:AR164"/>
    <mergeCell ref="AS164:AU164"/>
    <mergeCell ref="AV164:AW164"/>
    <mergeCell ref="AV165:AW165"/>
    <mergeCell ref="AQ166:AR166"/>
    <mergeCell ref="AV166:AW166"/>
    <mergeCell ref="R168:X168"/>
    <mergeCell ref="E169:H169"/>
    <mergeCell ref="I169:L169"/>
    <mergeCell ref="E170:H170"/>
    <mergeCell ref="I170:L170"/>
    <mergeCell ref="E171:H171"/>
    <mergeCell ref="M169:Q169"/>
    <mergeCell ref="I171:L171"/>
    <mergeCell ref="M170:Q170"/>
    <mergeCell ref="R170:X170"/>
    <mergeCell ref="R169:X169"/>
    <mergeCell ref="J184:BG184"/>
    <mergeCell ref="X190:Y190"/>
    <mergeCell ref="Y173:AG173"/>
    <mergeCell ref="R173:X173"/>
    <mergeCell ref="V188:W188"/>
    <mergeCell ref="X189:Y189"/>
    <mergeCell ref="AS172:AU172"/>
    <mergeCell ref="AQ171:AR171"/>
    <mergeCell ref="AQ172:AR172"/>
    <mergeCell ref="AS171:AU171"/>
    <mergeCell ref="Y172:AG172"/>
    <mergeCell ref="AR188:AS188"/>
    <mergeCell ref="AR187:AS187"/>
    <mergeCell ref="AP186:AS186"/>
    <mergeCell ref="AP188:AQ188"/>
    <mergeCell ref="AH187:AI187"/>
    <mergeCell ref="AP189:AQ189"/>
    <mergeCell ref="AF190:AG190"/>
    <mergeCell ref="AH190:AI190"/>
    <mergeCell ref="AH188:AI188"/>
    <mergeCell ref="AR189:AS189"/>
    <mergeCell ref="AP190:AQ190"/>
    <mergeCell ref="AX171:AY171"/>
    <mergeCell ref="AH171:AP171"/>
    <mergeCell ref="E173:H173"/>
    <mergeCell ref="I173:L173"/>
    <mergeCell ref="Y171:AG171"/>
    <mergeCell ref="E172:H172"/>
    <mergeCell ref="I172:L172"/>
    <mergeCell ref="AH173:AP173"/>
    <mergeCell ref="AV172:AW172"/>
    <mergeCell ref="AH172:AP172"/>
    <mergeCell ref="AV173:AW173"/>
    <mergeCell ref="M172:Q172"/>
    <mergeCell ref="AS173:AU173"/>
    <mergeCell ref="R171:X171"/>
    <mergeCell ref="AV171:AW171"/>
    <mergeCell ref="M173:Q173"/>
    <mergeCell ref="M193:N193"/>
    <mergeCell ref="AH189:AI189"/>
    <mergeCell ref="M171:Q171"/>
    <mergeCell ref="AH170:AP170"/>
    <mergeCell ref="M186:N186"/>
    <mergeCell ref="X193:Y193"/>
    <mergeCell ref="M191:N191"/>
    <mergeCell ref="V194:W194"/>
    <mergeCell ref="X194:Y194"/>
    <mergeCell ref="X191:Y191"/>
    <mergeCell ref="X188:Y188"/>
    <mergeCell ref="AF188:AG188"/>
    <mergeCell ref="V191:W191"/>
    <mergeCell ref="AF187:AG187"/>
    <mergeCell ref="V192:W192"/>
    <mergeCell ref="AF189:AG189"/>
    <mergeCell ref="X187:Y187"/>
    <mergeCell ref="V189:W189"/>
    <mergeCell ref="M190:N190"/>
    <mergeCell ref="M188:N188"/>
    <mergeCell ref="V187:W187"/>
    <mergeCell ref="M187:N187"/>
    <mergeCell ref="AP187:AQ187"/>
    <mergeCell ref="V190:W190"/>
    <mergeCell ref="AR191:AS191"/>
    <mergeCell ref="AF191:AG191"/>
    <mergeCell ref="AF193:AG193"/>
    <mergeCell ref="AR193:AS193"/>
    <mergeCell ref="AH193:AI193"/>
    <mergeCell ref="AP191:AQ191"/>
    <mergeCell ref="AH191:AI191"/>
    <mergeCell ref="AP192:AQ192"/>
    <mergeCell ref="AH192:AI192"/>
    <mergeCell ref="AP195:AQ195"/>
    <mergeCell ref="AP193:AQ193"/>
    <mergeCell ref="AF194:AG194"/>
    <mergeCell ref="AR194:AS194"/>
    <mergeCell ref="AH195:AI195"/>
    <mergeCell ref="AP194:AQ194"/>
    <mergeCell ref="AH194:AI194"/>
    <mergeCell ref="AR195:AS195"/>
    <mergeCell ref="AR192:AS192"/>
    <mergeCell ref="AR197:AS197"/>
    <mergeCell ref="V196:W196"/>
    <mergeCell ref="AF198:AG198"/>
    <mergeCell ref="AH198:AI198"/>
    <mergeCell ref="AH197:AI197"/>
    <mergeCell ref="V197:W197"/>
    <mergeCell ref="X196:Y196"/>
    <mergeCell ref="AP197:AQ197"/>
    <mergeCell ref="AR196:AS196"/>
    <mergeCell ref="AP196:AQ196"/>
    <mergeCell ref="B3:AY3"/>
    <mergeCell ref="AH199:AI199"/>
    <mergeCell ref="AP199:AQ199"/>
    <mergeCell ref="AR199:AS199"/>
    <mergeCell ref="V199:W199"/>
    <mergeCell ref="B199:H199"/>
    <mergeCell ref="X199:Y199"/>
    <mergeCell ref="AF199:AG199"/>
    <mergeCell ref="X197:Y197"/>
    <mergeCell ref="AP198:AQ198"/>
    <mergeCell ref="B197:H197"/>
    <mergeCell ref="B198:H198"/>
    <mergeCell ref="M194:N194"/>
    <mergeCell ref="M199:N199"/>
    <mergeCell ref="M197:N197"/>
    <mergeCell ref="B193:H193"/>
    <mergeCell ref="B194:H194"/>
    <mergeCell ref="B192:H192"/>
    <mergeCell ref="B191:H191"/>
    <mergeCell ref="V198:W198"/>
    <mergeCell ref="V193:W193"/>
    <mergeCell ref="M192:N192"/>
    <mergeCell ref="V195:W195"/>
    <mergeCell ref="AR198:AS198"/>
    <mergeCell ref="AP206:AV206"/>
    <mergeCell ref="AP207:AV207"/>
    <mergeCell ref="AP212:AV212"/>
    <mergeCell ref="AP209:AV209"/>
    <mergeCell ref="AP211:AV211"/>
    <mergeCell ref="AP213:AV213"/>
    <mergeCell ref="AP214:AV214"/>
    <mergeCell ref="AN203:AN214"/>
    <mergeCell ref="AP210:AV210"/>
    <mergeCell ref="AP208:AV208"/>
    <mergeCell ref="T209:T211"/>
    <mergeCell ref="V209:AB209"/>
    <mergeCell ref="V210:AB210"/>
    <mergeCell ref="V211:AB211"/>
    <mergeCell ref="AD213:AD222"/>
    <mergeCell ref="AF213:AL213"/>
    <mergeCell ref="AF214:AL214"/>
    <mergeCell ref="AF215:AL215"/>
    <mergeCell ref="AF216:AL216"/>
    <mergeCell ref="AF217:AL217"/>
    <mergeCell ref="AF218:AL218"/>
    <mergeCell ref="AF219:AL219"/>
    <mergeCell ref="AF220:AL220"/>
    <mergeCell ref="AF221:AL221"/>
    <mergeCell ref="AF222:AL222"/>
    <mergeCell ref="AF211:AL211"/>
    <mergeCell ref="AF212:AL212"/>
    <mergeCell ref="T203:T205"/>
    <mergeCell ref="J205:K205"/>
    <mergeCell ref="L205:R205"/>
    <mergeCell ref="V205:AB205"/>
    <mergeCell ref="V203:AB203"/>
    <mergeCell ref="J206:K206"/>
    <mergeCell ref="L206:R206"/>
    <mergeCell ref="T206:T208"/>
    <mergeCell ref="V206:AB206"/>
    <mergeCell ref="J207:K207"/>
    <mergeCell ref="J204:K204"/>
    <mergeCell ref="L204:R204"/>
    <mergeCell ref="J203:K203"/>
    <mergeCell ref="L203:R203"/>
    <mergeCell ref="L207:R207"/>
    <mergeCell ref="V207:AB207"/>
    <mergeCell ref="J208:K208"/>
    <mergeCell ref="L208:R208"/>
    <mergeCell ref="V208:AB208"/>
    <mergeCell ref="B196:H196"/>
    <mergeCell ref="A1:BC1"/>
    <mergeCell ref="B185:H187"/>
    <mergeCell ref="B188:H188"/>
    <mergeCell ref="AX173:AY173"/>
    <mergeCell ref="AQ173:AR173"/>
    <mergeCell ref="R172:X172"/>
    <mergeCell ref="AX172:AY172"/>
    <mergeCell ref="V186:Y186"/>
    <mergeCell ref="AF186:AI186"/>
    <mergeCell ref="AR190:AS190"/>
    <mergeCell ref="AZ171:BA171"/>
    <mergeCell ref="AZ172:BA172"/>
    <mergeCell ref="AZ159:BA161"/>
    <mergeCell ref="AZ162:BA162"/>
    <mergeCell ref="AZ163:BA163"/>
    <mergeCell ref="AZ164:BA164"/>
    <mergeCell ref="AZ165:BA165"/>
    <mergeCell ref="AZ166:BA166"/>
    <mergeCell ref="AZ173:BA173"/>
    <mergeCell ref="H125:P125"/>
    <mergeCell ref="Q125:S125"/>
    <mergeCell ref="T125:Y125"/>
    <mergeCell ref="B195:H195"/>
    <mergeCell ref="AF207:AL207"/>
    <mergeCell ref="AF208:AL208"/>
    <mergeCell ref="AF205:AL205"/>
    <mergeCell ref="AZ167:BA167"/>
    <mergeCell ref="AZ168:BA168"/>
    <mergeCell ref="AZ169:BA169"/>
    <mergeCell ref="AZ170:BA170"/>
    <mergeCell ref="BA186:BD186"/>
    <mergeCell ref="BA187:BB187"/>
    <mergeCell ref="BC187:BD187"/>
    <mergeCell ref="BA188:BB188"/>
    <mergeCell ref="BC188:BD188"/>
    <mergeCell ref="BA189:BB189"/>
    <mergeCell ref="BC189:BD189"/>
    <mergeCell ref="BA190:BB190"/>
    <mergeCell ref="BC190:BD190"/>
    <mergeCell ref="BA191:BB191"/>
    <mergeCell ref="BC191:BD191"/>
    <mergeCell ref="BA192:BB192"/>
    <mergeCell ref="BC192:BD192"/>
    <mergeCell ref="AN202:AV202"/>
    <mergeCell ref="AP203:AV203"/>
    <mergeCell ref="AP204:AV204"/>
    <mergeCell ref="AP205:AV205"/>
    <mergeCell ref="B243:AF243"/>
    <mergeCell ref="B244:C245"/>
    <mergeCell ref="D244:I245"/>
    <mergeCell ref="J244:K245"/>
    <mergeCell ref="L244:AA245"/>
    <mergeCell ref="AB244:AF245"/>
    <mergeCell ref="J202:R202"/>
    <mergeCell ref="M196:N196"/>
    <mergeCell ref="M195:N195"/>
    <mergeCell ref="T202:AB202"/>
    <mergeCell ref="X198:Y198"/>
    <mergeCell ref="AD203:AD212"/>
    <mergeCell ref="M198:N198"/>
    <mergeCell ref="X195:Y195"/>
    <mergeCell ref="V204:AB204"/>
    <mergeCell ref="AD202:AL202"/>
    <mergeCell ref="AF197:AG197"/>
    <mergeCell ref="AH196:AI196"/>
    <mergeCell ref="AF196:AG196"/>
    <mergeCell ref="AF209:AL209"/>
    <mergeCell ref="AF204:AL204"/>
    <mergeCell ref="AF195:AG195"/>
    <mergeCell ref="AF203:AL203"/>
    <mergeCell ref="AF206:AL206"/>
    <mergeCell ref="A2:AY2"/>
    <mergeCell ref="B248:C248"/>
    <mergeCell ref="D248:I248"/>
    <mergeCell ref="J248:K248"/>
    <mergeCell ref="L248:AA248"/>
    <mergeCell ref="AB248:AF248"/>
    <mergeCell ref="B249:C249"/>
    <mergeCell ref="D249:I249"/>
    <mergeCell ref="J249:K249"/>
    <mergeCell ref="L249:AA249"/>
    <mergeCell ref="AB249:AF249"/>
    <mergeCell ref="B246:C246"/>
    <mergeCell ref="D246:I246"/>
    <mergeCell ref="J246:K246"/>
    <mergeCell ref="L246:AA246"/>
    <mergeCell ref="AB246:AF246"/>
    <mergeCell ref="B247:C247"/>
    <mergeCell ref="D247:I247"/>
    <mergeCell ref="J247:K247"/>
    <mergeCell ref="L247:AA247"/>
    <mergeCell ref="AB247:AF247"/>
    <mergeCell ref="C123:G123"/>
    <mergeCell ref="H123:Y123"/>
    <mergeCell ref="AF210:AL210"/>
    <mergeCell ref="BA193:BB193"/>
    <mergeCell ref="BC193:BD193"/>
    <mergeCell ref="BA194:BB194"/>
    <mergeCell ref="BC194:BD194"/>
    <mergeCell ref="BA195:BB195"/>
    <mergeCell ref="BC195:BD195"/>
    <mergeCell ref="BA196:BB196"/>
    <mergeCell ref="BC196:BD196"/>
    <mergeCell ref="BA197:BB197"/>
    <mergeCell ref="BC197:BD197"/>
    <mergeCell ref="BA198:BB198"/>
    <mergeCell ref="BC198:BD198"/>
    <mergeCell ref="BA199:BB199"/>
    <mergeCell ref="BC199:BD199"/>
    <mergeCell ref="AY202:BG202"/>
    <mergeCell ref="AY203:AY214"/>
    <mergeCell ref="BA203:BG203"/>
    <mergeCell ref="BA204:BG204"/>
    <mergeCell ref="BA205:BG205"/>
    <mergeCell ref="BA206:BG206"/>
    <mergeCell ref="BA207:BG207"/>
    <mergeCell ref="BA208:BG208"/>
    <mergeCell ref="BA209:BG209"/>
    <mergeCell ref="BA210:BG210"/>
    <mergeCell ref="BA211:BG211"/>
    <mergeCell ref="BA212:BG212"/>
    <mergeCell ref="BA213:BG213"/>
    <mergeCell ref="BA214:BG214"/>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106" max="54" man="1"/>
    <brk id="175"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13"/>
  <sheetViews>
    <sheetView showGridLines="0" zoomScale="80" zoomScaleNormal="80" zoomScaleSheetLayoutView="80" workbookViewId="0">
      <selection activeCell="AZ25" sqref="AZ25:BW25"/>
    </sheetView>
  </sheetViews>
  <sheetFormatPr defaultColWidth="13" defaultRowHeight="13.5"/>
  <cols>
    <col min="1" max="51" width="2.375" customWidth="1"/>
    <col min="52" max="52" width="2.125" customWidth="1"/>
    <col min="53" max="55" width="2.375" customWidth="1"/>
    <col min="56" max="56" width="2.125" customWidth="1"/>
    <col min="57" max="106" width="2.375" customWidth="1"/>
  </cols>
  <sheetData>
    <row r="1" spans="1:93" ht="19.5" thickBot="1">
      <c r="A1" s="3" t="s">
        <v>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N1" s="48"/>
      <c r="BO1" s="48"/>
      <c r="BP1" s="48"/>
      <c r="BQ1" s="48"/>
      <c r="BR1" s="48"/>
      <c r="BS1" s="48"/>
      <c r="BT1" s="48"/>
      <c r="BU1" s="48"/>
      <c r="BV1" s="48"/>
      <c r="BW1" s="48"/>
      <c r="BX1" s="48"/>
      <c r="BY1" s="48"/>
      <c r="BZ1" s="48"/>
      <c r="CA1" s="48"/>
      <c r="CB1" s="48"/>
      <c r="CC1" s="48"/>
      <c r="CD1" s="48"/>
      <c r="CE1" s="48"/>
      <c r="CF1" s="48"/>
      <c r="CG1" s="39"/>
      <c r="CH1" s="4"/>
      <c r="CI1" s="4"/>
      <c r="CJ1" s="4"/>
      <c r="CK1" s="4"/>
      <c r="CL1" s="4"/>
      <c r="CM1" s="4"/>
      <c r="CN1" s="4"/>
      <c r="CO1" s="4"/>
    </row>
    <row r="2" spans="1:93" ht="24" customHeight="1">
      <c r="A2" s="4"/>
      <c r="B2" s="4"/>
      <c r="C2" s="4"/>
      <c r="D2" s="4"/>
      <c r="E2" s="4"/>
      <c r="F2" s="4"/>
      <c r="G2" s="4"/>
      <c r="H2" s="4"/>
      <c r="I2" s="4"/>
      <c r="J2" s="4"/>
      <c r="K2" s="4"/>
      <c r="L2" s="4"/>
      <c r="M2" s="4"/>
      <c r="N2" s="4"/>
      <c r="O2" s="4"/>
      <c r="P2" s="4"/>
      <c r="Q2" s="4"/>
      <c r="R2" s="4"/>
      <c r="S2" s="4"/>
      <c r="T2" s="4"/>
      <c r="U2" s="4"/>
      <c r="V2" s="4"/>
      <c r="W2" s="4"/>
      <c r="X2" s="4"/>
      <c r="Y2" s="4"/>
      <c r="Z2" s="4"/>
      <c r="AA2" s="431" t="s">
        <v>379</v>
      </c>
      <c r="AB2" s="432"/>
      <c r="AC2" s="432"/>
      <c r="AD2" s="432"/>
      <c r="AE2" s="432"/>
      <c r="AF2" s="432"/>
      <c r="AG2" s="432"/>
      <c r="AH2" s="433"/>
      <c r="AI2" s="4"/>
      <c r="AJ2" s="111"/>
      <c r="AK2" s="111"/>
      <c r="AL2" s="111"/>
      <c r="AM2" s="111"/>
      <c r="AN2" s="111"/>
      <c r="AO2" s="111"/>
      <c r="AP2" s="111"/>
      <c r="AQ2" s="111"/>
      <c r="AR2" s="111"/>
      <c r="AS2" s="111"/>
      <c r="AT2" s="111"/>
      <c r="AU2" s="111"/>
      <c r="AV2" s="111"/>
      <c r="AW2" s="111"/>
      <c r="AX2" s="111"/>
      <c r="AY2" s="111"/>
      <c r="AZ2" s="111"/>
      <c r="BA2" s="112" t="s">
        <v>0</v>
      </c>
      <c r="BB2" s="112"/>
      <c r="BC2" s="112"/>
      <c r="BG2" s="112"/>
      <c r="BH2" s="113"/>
      <c r="BI2" s="112"/>
      <c r="BJ2" s="112"/>
      <c r="BK2" s="113"/>
      <c r="BL2" s="113"/>
      <c r="BN2" s="48"/>
      <c r="BO2" s="48"/>
      <c r="BP2" s="48"/>
      <c r="BQ2" s="48"/>
      <c r="BR2" s="48"/>
      <c r="BS2" s="48"/>
      <c r="BT2" s="48"/>
      <c r="BU2" s="48"/>
      <c r="BV2" s="48"/>
      <c r="BW2" s="48"/>
      <c r="BX2" s="48"/>
      <c r="BY2" s="48"/>
      <c r="BZ2" s="48"/>
      <c r="CA2" s="48"/>
      <c r="CB2" s="48"/>
      <c r="CC2" s="48"/>
      <c r="CD2" s="48"/>
      <c r="CE2" s="48"/>
      <c r="CF2" s="48"/>
      <c r="CG2" s="39"/>
      <c r="CH2" s="4"/>
      <c r="CI2" s="4"/>
      <c r="CJ2" s="4"/>
      <c r="CK2" s="4"/>
      <c r="CL2" s="4"/>
      <c r="CM2" s="4"/>
      <c r="CN2" s="4"/>
      <c r="CO2" s="4"/>
    </row>
    <row r="3" spans="1:93" ht="27.75" customHeight="1">
      <c r="A3" s="545" t="s">
        <v>9</v>
      </c>
      <c r="B3" s="545"/>
      <c r="C3" s="545"/>
      <c r="D3" s="545"/>
      <c r="E3" s="545"/>
      <c r="F3" s="566" t="s">
        <v>467</v>
      </c>
      <c r="G3" s="567"/>
      <c r="H3" s="567"/>
      <c r="I3" s="567"/>
      <c r="J3" s="567"/>
      <c r="K3" s="567"/>
      <c r="L3" s="567"/>
      <c r="M3" s="567"/>
      <c r="N3" s="567"/>
      <c r="O3" s="567"/>
      <c r="P3" s="567"/>
      <c r="Q3" s="567"/>
      <c r="R3" s="567"/>
      <c r="S3" s="567"/>
      <c r="T3" s="567"/>
      <c r="U3" s="567"/>
      <c r="V3" s="567"/>
      <c r="W3" s="568"/>
      <c r="X3" s="4"/>
      <c r="Y3" s="4"/>
      <c r="Z3" s="4"/>
      <c r="AA3" s="434"/>
      <c r="AB3" s="435"/>
      <c r="AC3" s="435"/>
      <c r="AD3" s="435"/>
      <c r="AE3" s="435"/>
      <c r="AF3" s="435"/>
      <c r="AG3" s="435"/>
      <c r="AH3" s="436"/>
      <c r="AI3" s="4"/>
      <c r="AJ3" s="111"/>
      <c r="AK3" s="111"/>
      <c r="AL3" s="111"/>
      <c r="AM3" s="111"/>
      <c r="AN3" s="111"/>
      <c r="AO3" s="111"/>
      <c r="AP3" s="111"/>
      <c r="AQ3" s="111"/>
      <c r="AR3" s="111"/>
      <c r="AS3" s="111"/>
      <c r="AT3" s="111"/>
      <c r="AU3" s="111"/>
      <c r="AV3" s="111"/>
      <c r="AW3" s="111"/>
      <c r="AX3" s="111"/>
      <c r="AY3" s="111"/>
      <c r="AZ3" s="111"/>
      <c r="BA3" s="112" t="s">
        <v>380</v>
      </c>
      <c r="BB3" s="112" t="s">
        <v>564</v>
      </c>
      <c r="BC3" s="112"/>
      <c r="BG3" s="112"/>
      <c r="BH3" s="113"/>
      <c r="BI3" s="112"/>
      <c r="BJ3" s="112"/>
      <c r="BK3" s="113"/>
      <c r="BL3" s="113"/>
      <c r="BN3" s="48"/>
      <c r="BO3" s="48"/>
      <c r="BP3" s="48"/>
      <c r="BQ3" s="48"/>
      <c r="BR3" s="48"/>
      <c r="BS3" s="48"/>
      <c r="BT3" s="48"/>
      <c r="BU3" s="48"/>
      <c r="BV3" s="48"/>
      <c r="BW3" s="48"/>
      <c r="BX3" s="48"/>
      <c r="BY3" s="48"/>
      <c r="BZ3" s="48"/>
      <c r="CA3" s="48"/>
      <c r="CB3" s="48"/>
      <c r="CC3" s="48"/>
      <c r="CD3" s="48"/>
      <c r="CE3" s="48"/>
      <c r="CF3" s="48"/>
      <c r="CG3" s="39"/>
      <c r="CH3" s="4"/>
      <c r="CI3" s="4"/>
      <c r="CJ3" s="4"/>
      <c r="CK3" s="4"/>
      <c r="CL3" s="4"/>
      <c r="CM3" s="4"/>
      <c r="CN3" s="4"/>
      <c r="CO3" s="4"/>
    </row>
    <row r="4" spans="1:93" ht="16.5" customHeight="1" thickBot="1">
      <c r="A4" s="545" t="s">
        <v>10</v>
      </c>
      <c r="B4" s="545"/>
      <c r="C4" s="545"/>
      <c r="D4" s="545"/>
      <c r="E4" s="545"/>
      <c r="F4" s="569" t="s">
        <v>515</v>
      </c>
      <c r="G4" s="532"/>
      <c r="H4" s="532"/>
      <c r="I4" s="532"/>
      <c r="J4" s="532"/>
      <c r="K4" s="532"/>
      <c r="L4" s="532"/>
      <c r="M4" s="532"/>
      <c r="N4" s="532"/>
      <c r="O4" s="532"/>
      <c r="P4" s="532"/>
      <c r="Q4" s="532"/>
      <c r="R4" s="532"/>
      <c r="S4" s="532"/>
      <c r="T4" s="532"/>
      <c r="U4" s="532"/>
      <c r="V4" s="532"/>
      <c r="W4" s="532"/>
      <c r="X4" s="4"/>
      <c r="Y4" s="4"/>
      <c r="Z4" s="4"/>
      <c r="AA4" s="437"/>
      <c r="AB4" s="438"/>
      <c r="AC4" s="438"/>
      <c r="AD4" s="438"/>
      <c r="AE4" s="438"/>
      <c r="AF4" s="438"/>
      <c r="AG4" s="438"/>
      <c r="AH4" s="439"/>
      <c r="AI4" s="4"/>
      <c r="AJ4" s="111"/>
      <c r="AK4" s="111"/>
      <c r="AL4" s="111"/>
      <c r="AM4" s="111"/>
      <c r="AN4" s="111"/>
      <c r="AO4" s="111"/>
      <c r="AP4" s="111"/>
      <c r="AQ4" s="111"/>
      <c r="AR4" s="111"/>
      <c r="AS4" s="111"/>
      <c r="AT4" s="111"/>
      <c r="AU4" s="111"/>
      <c r="AV4" s="111"/>
      <c r="AW4" s="111"/>
      <c r="AX4" s="111"/>
      <c r="AY4" s="111"/>
      <c r="AZ4" s="111"/>
      <c r="BA4" s="112"/>
      <c r="BB4" s="112" t="s">
        <v>2</v>
      </c>
      <c r="BC4" s="112"/>
      <c r="BG4" s="112"/>
      <c r="BH4" s="113"/>
      <c r="BI4" s="112"/>
      <c r="BJ4" s="112"/>
      <c r="BK4" s="113"/>
      <c r="BL4" s="113"/>
      <c r="BN4" s="48"/>
      <c r="BO4" s="48"/>
      <c r="BP4" s="48"/>
      <c r="BQ4" s="48"/>
      <c r="BR4" s="48"/>
      <c r="BS4" s="48"/>
      <c r="BT4" s="48"/>
      <c r="BU4" s="48"/>
      <c r="BV4" s="48"/>
      <c r="BW4" s="48"/>
      <c r="BX4" s="48"/>
      <c r="BY4" s="48"/>
      <c r="BZ4" s="48"/>
      <c r="CA4" s="48"/>
      <c r="CB4" s="48"/>
      <c r="CC4" s="48"/>
      <c r="CD4" s="48"/>
      <c r="CE4" s="48"/>
      <c r="CF4" s="48"/>
      <c r="CG4" s="39"/>
      <c r="CH4" s="4"/>
      <c r="CI4" s="4"/>
      <c r="CJ4" s="4"/>
      <c r="CK4" s="4"/>
      <c r="CL4" s="4"/>
      <c r="CM4" s="4"/>
      <c r="CN4" s="4"/>
      <c r="CO4" s="4"/>
    </row>
    <row r="5" spans="1:93" ht="16.5" customHeight="1">
      <c r="A5" s="545" t="s">
        <v>11</v>
      </c>
      <c r="B5" s="545"/>
      <c r="C5" s="545"/>
      <c r="D5" s="545"/>
      <c r="E5" s="545"/>
      <c r="F5" s="532" t="s">
        <v>463</v>
      </c>
      <c r="G5" s="532"/>
      <c r="H5" s="532"/>
      <c r="I5" s="532"/>
      <c r="J5" s="532"/>
      <c r="K5" s="532"/>
      <c r="L5" s="532"/>
      <c r="M5" s="532"/>
      <c r="N5" s="532"/>
      <c r="O5" s="532"/>
      <c r="P5" s="532"/>
      <c r="Q5" s="532"/>
      <c r="R5" s="532"/>
      <c r="S5" s="532"/>
      <c r="T5" s="532"/>
      <c r="U5" s="532"/>
      <c r="V5" s="532"/>
      <c r="W5" s="532"/>
      <c r="X5" s="4"/>
      <c r="Y5" s="4"/>
      <c r="Z5" s="4"/>
      <c r="AA5" s="4"/>
      <c r="AB5" s="4"/>
      <c r="AC5" s="4"/>
      <c r="AD5" s="4"/>
      <c r="AE5" s="4"/>
      <c r="AF5" s="4"/>
      <c r="AG5" s="4"/>
      <c r="AH5" s="4"/>
      <c r="AI5" s="4"/>
      <c r="AJ5" s="111"/>
      <c r="AK5" s="111"/>
      <c r="AL5" s="111"/>
      <c r="AM5" s="111"/>
      <c r="AN5" s="111"/>
      <c r="AO5" s="111"/>
      <c r="AP5" s="111"/>
      <c r="AQ5" s="111"/>
      <c r="AR5" s="111"/>
      <c r="AS5" s="111"/>
      <c r="AT5" s="111"/>
      <c r="AU5" s="111"/>
      <c r="AV5" s="111"/>
      <c r="AW5" s="111"/>
      <c r="AX5" s="111"/>
      <c r="AY5" s="111"/>
      <c r="AZ5" s="111"/>
      <c r="BA5" s="112"/>
      <c r="BB5" s="112" t="s">
        <v>565</v>
      </c>
      <c r="BC5" s="112"/>
      <c r="BG5" s="112"/>
      <c r="BH5" s="113"/>
      <c r="BI5" s="112"/>
      <c r="BJ5" s="112"/>
      <c r="BK5" s="113"/>
      <c r="BL5" s="113"/>
      <c r="BN5" s="48"/>
      <c r="BO5" s="48"/>
      <c r="BP5" s="48"/>
      <c r="BQ5" s="48"/>
      <c r="BR5" s="48"/>
      <c r="BS5" s="48"/>
      <c r="BT5" s="48"/>
      <c r="BU5" s="48"/>
      <c r="BV5" s="48"/>
      <c r="BW5" s="48"/>
      <c r="BX5" s="48"/>
      <c r="BY5" s="48"/>
      <c r="BZ5" s="48"/>
      <c r="CA5" s="48"/>
      <c r="CB5" s="48"/>
      <c r="CC5" s="48"/>
      <c r="CD5" s="48"/>
      <c r="CE5" s="48"/>
      <c r="CF5" s="48"/>
      <c r="CG5" s="39"/>
      <c r="CH5" s="4"/>
      <c r="CI5" s="4"/>
      <c r="CJ5" s="4"/>
      <c r="CK5" s="4"/>
      <c r="CL5" s="4"/>
      <c r="CM5" s="4"/>
      <c r="CN5" s="4"/>
      <c r="CO5" s="4"/>
    </row>
    <row r="6" spans="1:93" ht="16.5" customHeight="1">
      <c r="A6" s="545" t="s">
        <v>21</v>
      </c>
      <c r="B6" s="545"/>
      <c r="C6" s="545"/>
      <c r="D6" s="545"/>
      <c r="E6" s="545"/>
      <c r="F6" s="278" t="s">
        <v>320</v>
      </c>
      <c r="G6" s="278"/>
      <c r="H6" s="278"/>
      <c r="I6" s="278"/>
      <c r="J6" s="278"/>
      <c r="K6" s="278"/>
      <c r="L6" s="278"/>
      <c r="M6" s="278"/>
      <c r="N6" s="278"/>
      <c r="O6" s="278"/>
      <c r="P6" s="278"/>
      <c r="Q6" s="278"/>
      <c r="R6" s="278"/>
      <c r="S6" s="278"/>
      <c r="T6" s="278"/>
      <c r="U6" s="278"/>
      <c r="V6" s="278"/>
      <c r="W6" s="278"/>
      <c r="X6" s="114" t="s">
        <v>381</v>
      </c>
      <c r="Y6" s="114" t="s">
        <v>382</v>
      </c>
      <c r="Z6" s="114"/>
      <c r="AA6" s="115"/>
      <c r="AB6" s="115"/>
      <c r="AC6" s="115"/>
      <c r="AD6" s="115"/>
      <c r="AE6" s="115"/>
      <c r="AF6" s="115"/>
      <c r="AG6" s="115"/>
      <c r="AH6" s="115"/>
      <c r="AI6" s="115"/>
      <c r="AJ6" s="115"/>
      <c r="AK6" s="116"/>
      <c r="AL6" s="116"/>
      <c r="AM6" s="116"/>
      <c r="AN6" s="116"/>
      <c r="AO6" s="116"/>
      <c r="AP6" s="116"/>
      <c r="AQ6" s="116"/>
      <c r="AR6" s="116"/>
      <c r="AS6" s="116"/>
      <c r="AT6" s="116"/>
      <c r="AU6" s="116"/>
      <c r="AV6" s="116"/>
      <c r="AW6" s="116"/>
      <c r="AX6" s="116"/>
      <c r="AY6" s="116"/>
      <c r="AZ6" s="116"/>
      <c r="BA6" s="111"/>
      <c r="BB6" s="111"/>
      <c r="BC6" s="112"/>
      <c r="BD6" s="113"/>
      <c r="BE6" s="113"/>
      <c r="BF6" s="113"/>
      <c r="BG6" s="113"/>
      <c r="BH6" s="113"/>
      <c r="BI6" s="112"/>
      <c r="BJ6" s="112"/>
      <c r="BK6" s="113"/>
      <c r="BL6" s="113"/>
      <c r="BN6" s="48"/>
      <c r="BO6" s="48"/>
      <c r="BP6" s="48"/>
      <c r="BQ6" s="48"/>
      <c r="BR6" s="48"/>
      <c r="BS6" s="48"/>
      <c r="BT6" s="48"/>
      <c r="BU6" s="48"/>
      <c r="BV6" s="48"/>
      <c r="BW6" s="48"/>
      <c r="BX6" s="48"/>
      <c r="BY6" s="48"/>
      <c r="BZ6" s="48"/>
      <c r="CA6" s="48"/>
      <c r="CB6" s="48"/>
      <c r="CC6" s="48"/>
      <c r="CD6" s="48"/>
      <c r="CE6" s="48"/>
      <c r="CF6" s="48"/>
      <c r="CG6" s="39"/>
      <c r="CH6" s="4"/>
      <c r="CI6" s="4"/>
      <c r="CJ6" s="4"/>
      <c r="CK6" s="4"/>
      <c r="CL6" s="4"/>
      <c r="CM6" s="4"/>
      <c r="CN6" s="4"/>
      <c r="CO6" s="4"/>
    </row>
    <row r="7" spans="1:93" ht="16.5" customHeight="1">
      <c r="A7" s="570" t="s">
        <v>258</v>
      </c>
      <c r="B7" s="570"/>
      <c r="C7" s="570"/>
      <c r="D7" s="570"/>
      <c r="E7" s="570"/>
      <c r="F7" s="204" t="s">
        <v>429</v>
      </c>
      <c r="G7" s="204"/>
      <c r="H7" s="204"/>
      <c r="I7" s="204"/>
      <c r="J7" s="204"/>
      <c r="K7" s="204"/>
      <c r="L7" s="204"/>
      <c r="M7" s="204"/>
      <c r="N7" s="204"/>
      <c r="O7" s="204"/>
      <c r="P7" s="204"/>
      <c r="Q7" s="204"/>
      <c r="R7" s="204"/>
      <c r="S7" s="204"/>
      <c r="T7" s="204"/>
      <c r="U7" s="204"/>
      <c r="V7" s="204"/>
      <c r="W7" s="204"/>
      <c r="X7" s="114" t="s">
        <v>381</v>
      </c>
      <c r="Y7" s="114" t="s">
        <v>383</v>
      </c>
      <c r="Z7" s="114"/>
      <c r="AA7" s="115"/>
      <c r="AB7" s="115"/>
      <c r="AC7" s="115"/>
      <c r="AD7" s="115"/>
      <c r="AE7" s="115"/>
      <c r="AF7" s="115"/>
      <c r="AG7" s="115"/>
      <c r="AH7" s="115"/>
      <c r="AI7" s="115"/>
      <c r="AJ7" s="115"/>
      <c r="AK7" s="116"/>
      <c r="AL7" s="116"/>
      <c r="AM7" s="116"/>
      <c r="AN7" s="116"/>
      <c r="AO7" s="116"/>
      <c r="AP7" s="116"/>
      <c r="AQ7" s="116"/>
      <c r="AR7" s="116"/>
      <c r="AS7" s="116"/>
      <c r="AT7" s="116"/>
      <c r="AU7" s="116"/>
      <c r="AV7" s="116"/>
      <c r="AW7" s="116"/>
      <c r="AX7" s="116"/>
      <c r="AY7" s="116"/>
      <c r="AZ7" s="116"/>
      <c r="BA7" s="111"/>
      <c r="BB7" s="111"/>
      <c r="BC7" s="112"/>
      <c r="BD7" s="112"/>
      <c r="BE7" s="112"/>
      <c r="BF7" s="112"/>
      <c r="BG7" s="112"/>
      <c r="BH7" s="112"/>
      <c r="BI7" s="112"/>
      <c r="BJ7" s="112"/>
      <c r="BK7" s="113"/>
      <c r="BL7" s="113"/>
      <c r="BN7" s="48"/>
      <c r="BO7" s="48"/>
      <c r="BP7" s="48"/>
      <c r="BQ7" s="48"/>
      <c r="BR7" s="48"/>
      <c r="BS7" s="48"/>
      <c r="BT7" s="48"/>
      <c r="BU7" s="48"/>
      <c r="BV7" s="48"/>
      <c r="BW7" s="48"/>
      <c r="BX7" s="48"/>
      <c r="BY7" s="48"/>
      <c r="BZ7" s="48"/>
      <c r="CA7" s="48"/>
      <c r="CB7" s="48"/>
      <c r="CC7" s="48"/>
      <c r="CD7" s="48"/>
      <c r="CE7" s="48"/>
      <c r="CF7" s="48"/>
      <c r="CG7" s="39"/>
      <c r="CH7" s="4"/>
      <c r="CI7" s="4"/>
      <c r="CJ7" s="4"/>
      <c r="CK7" s="4"/>
      <c r="CL7" s="4"/>
      <c r="CM7" s="4"/>
      <c r="CN7" s="4"/>
      <c r="CO7" s="4"/>
    </row>
    <row r="8" spans="1:93" ht="16.5" customHeight="1">
      <c r="A8" s="545" t="s">
        <v>22</v>
      </c>
      <c r="B8" s="545"/>
      <c r="C8" s="545"/>
      <c r="D8" s="545"/>
      <c r="E8" s="545"/>
      <c r="F8" s="278" t="s">
        <v>65</v>
      </c>
      <c r="G8" s="278"/>
      <c r="H8" s="278"/>
      <c r="I8" s="278"/>
      <c r="J8" s="278"/>
      <c r="K8" s="278"/>
      <c r="L8" s="278"/>
      <c r="M8" s="278"/>
      <c r="N8" s="278"/>
      <c r="O8" s="278"/>
      <c r="P8" s="278"/>
      <c r="Q8" s="278"/>
      <c r="R8" s="278"/>
      <c r="S8" s="278"/>
      <c r="T8" s="278"/>
      <c r="U8" s="278"/>
      <c r="V8" s="278"/>
      <c r="W8" s="278"/>
      <c r="X8" s="114"/>
      <c r="Y8" s="114" t="s">
        <v>384</v>
      </c>
      <c r="Z8" s="114"/>
      <c r="AA8" s="115"/>
      <c r="AB8" s="115"/>
      <c r="AC8" s="115"/>
      <c r="AD8" s="115"/>
      <c r="AE8" s="115"/>
      <c r="AF8" s="115"/>
      <c r="AG8" s="115"/>
      <c r="AH8" s="115"/>
      <c r="AI8" s="115"/>
      <c r="AJ8" s="115"/>
      <c r="AK8" s="116"/>
      <c r="AL8" s="116"/>
      <c r="AM8" s="116"/>
      <c r="AN8" s="116"/>
      <c r="AO8" s="116"/>
      <c r="AP8" s="116"/>
      <c r="AQ8" s="116"/>
      <c r="AR8" s="116"/>
      <c r="AS8" s="116"/>
      <c r="AT8" s="116"/>
      <c r="AU8" s="116"/>
      <c r="AV8" s="116"/>
      <c r="AW8" s="116"/>
      <c r="AX8" s="116"/>
      <c r="AY8" s="116"/>
      <c r="AZ8" s="116"/>
      <c r="BA8" s="111"/>
      <c r="BB8" s="111"/>
      <c r="BC8" s="113"/>
      <c r="BD8" s="113"/>
      <c r="BE8" s="113"/>
      <c r="BF8" s="113"/>
      <c r="BG8" s="113"/>
      <c r="BH8" s="113"/>
      <c r="BI8" s="113"/>
      <c r="BJ8" s="113"/>
      <c r="BK8" s="113"/>
      <c r="BL8" s="113"/>
      <c r="BN8" s="48"/>
      <c r="BO8" s="48"/>
      <c r="BP8" s="48"/>
      <c r="BQ8" s="39"/>
      <c r="BR8" s="39"/>
      <c r="BS8" s="39"/>
      <c r="BT8" s="39"/>
      <c r="BU8" s="39"/>
      <c r="BV8" s="39"/>
      <c r="BW8" s="39"/>
      <c r="BX8" s="39"/>
      <c r="BY8" s="39"/>
      <c r="BZ8" s="39"/>
      <c r="CA8" s="39"/>
      <c r="CB8" s="39"/>
      <c r="CC8" s="39"/>
      <c r="CD8" s="39"/>
      <c r="CE8" s="39"/>
      <c r="CF8" s="39"/>
      <c r="CG8" s="39"/>
      <c r="CH8" s="4"/>
      <c r="CI8" s="4"/>
      <c r="CJ8" s="4"/>
      <c r="CK8" s="4"/>
      <c r="CL8" s="4"/>
      <c r="CM8" s="4"/>
      <c r="CN8" s="4"/>
      <c r="CO8" s="4"/>
    </row>
    <row r="9" spans="1:93">
      <c r="A9" s="545" t="s">
        <v>23</v>
      </c>
      <c r="B9" s="545"/>
      <c r="C9" s="545"/>
      <c r="D9" s="545"/>
      <c r="E9" s="545"/>
      <c r="F9" s="239" t="s">
        <v>430</v>
      </c>
      <c r="G9" s="240"/>
      <c r="H9" s="240"/>
      <c r="I9" s="240"/>
      <c r="J9" s="240"/>
      <c r="K9" s="240"/>
      <c r="L9" s="240"/>
      <c r="M9" s="240"/>
      <c r="N9" s="241"/>
      <c r="O9" s="242" t="s">
        <v>255</v>
      </c>
      <c r="P9" s="243"/>
      <c r="Q9" s="244"/>
      <c r="R9" s="245" t="s">
        <v>256</v>
      </c>
      <c r="S9" s="246"/>
      <c r="T9" s="246"/>
      <c r="U9" s="246"/>
      <c r="V9" s="246"/>
      <c r="W9" s="247"/>
      <c r="X9" s="114" t="s">
        <v>381</v>
      </c>
      <c r="Y9" s="114" t="s">
        <v>385</v>
      </c>
      <c r="Z9" s="114"/>
      <c r="AA9" s="115"/>
      <c r="AB9" s="115"/>
      <c r="AC9" s="115"/>
      <c r="AD9" s="115"/>
      <c r="AE9" s="115"/>
      <c r="AF9" s="115"/>
      <c r="AG9" s="115"/>
      <c r="AH9" s="115"/>
      <c r="AI9" s="115"/>
      <c r="AJ9" s="115"/>
      <c r="AK9" s="117"/>
      <c r="AL9" s="117"/>
      <c r="AM9" s="117"/>
      <c r="AN9" s="117"/>
      <c r="AO9" s="117"/>
      <c r="AP9" s="117"/>
      <c r="AQ9" s="117"/>
      <c r="AR9" s="117"/>
      <c r="AS9" s="117"/>
      <c r="AT9" s="117"/>
      <c r="AU9" s="118"/>
      <c r="AV9" s="118"/>
      <c r="AW9" s="117"/>
      <c r="AX9" s="117"/>
      <c r="AY9" s="117"/>
      <c r="AZ9" s="117"/>
      <c r="BA9" s="113"/>
      <c r="BB9" s="113"/>
      <c r="BC9" s="113"/>
      <c r="BD9" s="113"/>
      <c r="BE9" s="113"/>
      <c r="BF9" s="113"/>
      <c r="BG9" s="113"/>
      <c r="BH9" s="113"/>
      <c r="BI9" s="113"/>
      <c r="BJ9" s="113"/>
      <c r="BK9" s="113"/>
      <c r="BL9" s="113"/>
      <c r="BN9" s="48"/>
      <c r="BO9" s="48"/>
      <c r="BP9" s="48"/>
      <c r="BQ9" s="39"/>
      <c r="BR9" s="39"/>
      <c r="BS9" s="39"/>
      <c r="BT9" s="39"/>
      <c r="BU9" s="39"/>
      <c r="BV9" s="39"/>
      <c r="BW9" s="39"/>
      <c r="BX9" s="39"/>
      <c r="BY9" s="39"/>
      <c r="BZ9" s="39"/>
      <c r="CA9" s="39"/>
      <c r="CB9" s="39"/>
      <c r="CC9" s="39"/>
      <c r="CD9" s="39"/>
      <c r="CE9" s="39"/>
      <c r="CF9" s="39"/>
      <c r="CG9" s="39"/>
      <c r="CH9" s="4"/>
      <c r="CI9" s="4"/>
      <c r="CJ9" s="4"/>
      <c r="CK9" s="4"/>
      <c r="CL9" s="4"/>
      <c r="CM9" s="4"/>
      <c r="CN9" s="4"/>
      <c r="CO9" s="4"/>
    </row>
    <row r="10" spans="1:93">
      <c r="A10" s="545" t="s">
        <v>24</v>
      </c>
      <c r="B10" s="545"/>
      <c r="C10" s="545"/>
      <c r="D10" s="545"/>
      <c r="E10" s="545"/>
      <c r="F10" s="282" t="s">
        <v>67</v>
      </c>
      <c r="G10" s="282"/>
      <c r="H10" s="282"/>
      <c r="I10" s="282"/>
      <c r="J10" s="282"/>
      <c r="K10" s="282"/>
      <c r="L10" s="282"/>
      <c r="M10" s="282"/>
      <c r="N10" s="282"/>
      <c r="O10" s="282"/>
      <c r="P10" s="282"/>
      <c r="Q10" s="282"/>
      <c r="R10" s="282"/>
      <c r="S10" s="282"/>
      <c r="T10" s="282"/>
      <c r="U10" s="282"/>
      <c r="V10" s="282"/>
      <c r="W10" s="282"/>
      <c r="X10" s="114"/>
      <c r="Y10" s="114" t="s">
        <v>386</v>
      </c>
      <c r="Z10" s="114"/>
      <c r="AA10" s="115"/>
      <c r="AB10" s="115"/>
      <c r="AC10" s="115"/>
      <c r="AD10" s="115"/>
      <c r="AE10" s="115"/>
      <c r="AF10" s="115"/>
      <c r="AG10" s="115"/>
      <c r="AH10" s="115"/>
      <c r="AI10" s="115"/>
      <c r="AJ10" s="115"/>
      <c r="AK10" s="117"/>
      <c r="AL10" s="117"/>
      <c r="AM10" s="117"/>
      <c r="AN10" s="117"/>
      <c r="AO10" s="117"/>
      <c r="AP10" s="117"/>
      <c r="AQ10" s="117"/>
      <c r="AR10" s="117"/>
      <c r="AS10" s="117"/>
      <c r="AT10" s="117"/>
      <c r="AU10" s="119"/>
      <c r="AV10" s="119"/>
      <c r="AW10" s="117"/>
      <c r="AX10" s="117"/>
      <c r="AY10" s="117"/>
      <c r="AZ10" s="117"/>
      <c r="BA10" s="120" t="s">
        <v>387</v>
      </c>
      <c r="BB10" s="115"/>
      <c r="BC10" s="115"/>
      <c r="BD10" s="115"/>
      <c r="BE10" s="117"/>
      <c r="BF10" s="117"/>
      <c r="BG10" s="117"/>
      <c r="BH10" s="117"/>
      <c r="BI10" s="117"/>
      <c r="BJ10" s="117"/>
      <c r="BK10" s="117"/>
      <c r="BL10" s="117"/>
      <c r="BM10" s="115"/>
      <c r="BN10" s="121"/>
      <c r="BO10" s="121"/>
      <c r="BP10" s="121"/>
      <c r="BQ10" s="122"/>
      <c r="BR10" s="122"/>
      <c r="BS10" s="122"/>
      <c r="BT10" s="122"/>
      <c r="BU10" s="122"/>
      <c r="BV10" s="122"/>
      <c r="BW10" s="122"/>
      <c r="BX10" s="122"/>
      <c r="BY10" s="122"/>
      <c r="BZ10" s="122"/>
      <c r="CA10" s="122"/>
      <c r="CB10" s="122"/>
      <c r="CC10" s="122"/>
      <c r="CD10" s="122"/>
      <c r="CE10" s="122"/>
      <c r="CF10" s="122"/>
      <c r="CG10" s="122"/>
      <c r="CH10" s="4"/>
      <c r="CI10" s="4"/>
      <c r="CJ10" s="4"/>
      <c r="CK10" s="4"/>
      <c r="CL10" s="4"/>
      <c r="CM10" s="4"/>
      <c r="CN10" s="4"/>
      <c r="CO10" s="4"/>
    </row>
    <row r="11" spans="1:93">
      <c r="A11" s="545" t="s">
        <v>25</v>
      </c>
      <c r="B11" s="545"/>
      <c r="C11" s="545"/>
      <c r="D11" s="545"/>
      <c r="E11" s="545"/>
      <c r="F11" s="278" t="s">
        <v>431</v>
      </c>
      <c r="G11" s="278"/>
      <c r="H11" s="278"/>
      <c r="I11" s="278"/>
      <c r="J11" s="278"/>
      <c r="K11" s="278"/>
      <c r="L11" s="278"/>
      <c r="M11" s="278"/>
      <c r="N11" s="278"/>
      <c r="O11" s="278"/>
      <c r="P11" s="278"/>
      <c r="Q11" s="278"/>
      <c r="R11" s="278"/>
      <c r="S11" s="278"/>
      <c r="T11" s="278"/>
      <c r="U11" s="278"/>
      <c r="V11" s="278"/>
      <c r="W11" s="278"/>
      <c r="X11" s="115"/>
      <c r="Y11" s="115"/>
      <c r="Z11" s="115"/>
      <c r="AA11" s="115"/>
      <c r="AB11" s="115"/>
      <c r="AC11" s="115"/>
      <c r="AD11" s="115"/>
      <c r="AE11" s="115"/>
      <c r="AF11" s="115"/>
      <c r="AG11" s="115"/>
      <c r="AH11" s="115"/>
      <c r="AI11" s="115"/>
      <c r="AJ11" s="115"/>
      <c r="AK11" s="117"/>
      <c r="AL11" s="117"/>
      <c r="AM11" s="117"/>
      <c r="AN11" s="117"/>
      <c r="AO11" s="117"/>
      <c r="AP11" s="117"/>
      <c r="AQ11" s="117"/>
      <c r="AR11" s="117"/>
      <c r="AS11" s="117"/>
      <c r="AT11" s="117"/>
      <c r="AU11" s="119"/>
      <c r="AV11" s="119"/>
      <c r="AW11" s="117"/>
      <c r="AX11" s="117"/>
      <c r="AY11" s="117"/>
      <c r="AZ11" s="117"/>
      <c r="BA11" s="114" t="s">
        <v>388</v>
      </c>
      <c r="BB11" s="114" t="s">
        <v>389</v>
      </c>
      <c r="BC11" s="115"/>
      <c r="BD11" s="115"/>
      <c r="BE11" s="117"/>
      <c r="BF11" s="117"/>
      <c r="BG11" s="117"/>
      <c r="BH11" s="117"/>
      <c r="BI11" s="117"/>
      <c r="BJ11" s="117"/>
      <c r="BK11" s="117"/>
      <c r="BL11" s="117"/>
      <c r="BM11" s="115"/>
      <c r="BN11" s="121"/>
      <c r="BO11" s="121"/>
      <c r="BP11" s="121"/>
      <c r="BQ11" s="122"/>
      <c r="BR11" s="122"/>
      <c r="BS11" s="122"/>
      <c r="BT11" s="122"/>
      <c r="BU11" s="122"/>
      <c r="BV11" s="122"/>
      <c r="BW11" s="122"/>
      <c r="BX11" s="122"/>
      <c r="BY11" s="122"/>
      <c r="BZ11" s="122"/>
      <c r="CA11" s="122"/>
      <c r="CB11" s="122"/>
      <c r="CC11" s="122"/>
      <c r="CD11" s="122"/>
      <c r="CE11" s="122"/>
      <c r="CF11" s="122"/>
      <c r="CG11" s="122"/>
      <c r="CH11" s="4"/>
      <c r="CI11" s="4"/>
      <c r="CJ11" s="4"/>
      <c r="CK11" s="4"/>
      <c r="CL11" s="4"/>
      <c r="CM11" s="4"/>
      <c r="CN11" s="4"/>
      <c r="CO11" s="4"/>
    </row>
    <row r="12" spans="1:93">
      <c r="A12" s="545" t="s">
        <v>26</v>
      </c>
      <c r="B12" s="545"/>
      <c r="C12" s="545"/>
      <c r="D12" s="545"/>
      <c r="E12" s="545"/>
      <c r="F12" s="278" t="s">
        <v>432</v>
      </c>
      <c r="G12" s="278"/>
      <c r="H12" s="278"/>
      <c r="I12" s="278"/>
      <c r="J12" s="278"/>
      <c r="K12" s="278"/>
      <c r="L12" s="278"/>
      <c r="M12" s="278"/>
      <c r="N12" s="278"/>
      <c r="O12" s="278"/>
      <c r="P12" s="278"/>
      <c r="Q12" s="278"/>
      <c r="R12" s="278"/>
      <c r="S12" s="278"/>
      <c r="T12" s="278"/>
      <c r="U12" s="278"/>
      <c r="V12" s="278"/>
      <c r="W12" s="278"/>
      <c r="X12" s="4"/>
      <c r="Y12" s="4"/>
      <c r="Z12" s="4"/>
      <c r="AA12" s="4"/>
      <c r="AB12" s="4"/>
      <c r="AU12" s="6"/>
      <c r="AV12" s="6"/>
      <c r="AW12" s="4"/>
      <c r="AX12" s="4"/>
      <c r="BA12" s="114" t="s">
        <v>388</v>
      </c>
      <c r="BB12" s="123" t="s">
        <v>390</v>
      </c>
      <c r="BC12" s="124"/>
      <c r="BD12" s="115"/>
      <c r="BE12" s="115"/>
      <c r="BF12" s="115"/>
      <c r="BG12" s="115"/>
      <c r="BH12" s="115"/>
      <c r="BI12" s="115"/>
      <c r="BJ12" s="115"/>
      <c r="BK12" s="115"/>
      <c r="BL12" s="115"/>
      <c r="BM12" s="115"/>
      <c r="BN12" s="121"/>
      <c r="BO12" s="121"/>
      <c r="BP12" s="121"/>
      <c r="BQ12" s="122"/>
      <c r="BR12" s="122"/>
      <c r="BS12" s="122"/>
      <c r="BT12" s="122"/>
      <c r="BU12" s="122"/>
      <c r="BV12" s="122"/>
      <c r="BW12" s="122"/>
      <c r="BX12" s="122"/>
      <c r="BY12" s="122"/>
      <c r="BZ12" s="122"/>
      <c r="CA12" s="122"/>
      <c r="CB12" s="122"/>
      <c r="CC12" s="122"/>
      <c r="CD12" s="122"/>
      <c r="CE12" s="122"/>
      <c r="CF12" s="122"/>
      <c r="CG12" s="122"/>
      <c r="CH12" s="4"/>
      <c r="CI12" s="4"/>
      <c r="CJ12" s="4"/>
      <c r="CK12" s="4"/>
      <c r="CL12" s="4"/>
      <c r="CM12" s="4"/>
      <c r="CN12" s="4"/>
      <c r="CO12" s="4"/>
    </row>
    <row r="13" spans="1:93">
      <c r="A13" s="545" t="s">
        <v>27</v>
      </c>
      <c r="B13" s="545"/>
      <c r="C13" s="545"/>
      <c r="D13" s="545"/>
      <c r="E13" s="545"/>
      <c r="F13" s="278" t="s">
        <v>68</v>
      </c>
      <c r="G13" s="278"/>
      <c r="H13" s="278"/>
      <c r="I13" s="278"/>
      <c r="J13" s="278"/>
      <c r="K13" s="278"/>
      <c r="L13" s="278"/>
      <c r="M13" s="278"/>
      <c r="N13" s="278"/>
      <c r="O13" s="278"/>
      <c r="P13" s="278"/>
      <c r="Q13" s="278"/>
      <c r="R13" s="278"/>
      <c r="S13" s="278"/>
      <c r="T13" s="278"/>
      <c r="U13" s="278"/>
      <c r="V13" s="278"/>
      <c r="W13" s="278"/>
      <c r="X13" s="5"/>
      <c r="Y13" s="5"/>
      <c r="Z13" s="5"/>
      <c r="AA13" s="5"/>
      <c r="AB13" s="5"/>
      <c r="AU13" s="7"/>
      <c r="AV13" s="7"/>
      <c r="AW13" s="4"/>
      <c r="AX13" s="4"/>
      <c r="BA13" s="114" t="s">
        <v>388</v>
      </c>
      <c r="BB13" s="123" t="s">
        <v>391</v>
      </c>
      <c r="BC13" s="124"/>
      <c r="BD13" s="115"/>
      <c r="BE13" s="115"/>
      <c r="BF13" s="115"/>
      <c r="BG13" s="115"/>
      <c r="BH13" s="115"/>
      <c r="BI13" s="115"/>
      <c r="BJ13" s="115"/>
      <c r="BK13" s="115"/>
      <c r="BL13" s="115"/>
      <c r="BM13" s="115"/>
      <c r="BN13" s="121"/>
      <c r="BO13" s="121"/>
      <c r="BP13" s="121"/>
      <c r="BQ13" s="122"/>
      <c r="BR13" s="122"/>
      <c r="BS13" s="122"/>
      <c r="BT13" s="122"/>
      <c r="BU13" s="122"/>
      <c r="BV13" s="122"/>
      <c r="BW13" s="122"/>
      <c r="BX13" s="122"/>
      <c r="BY13" s="122"/>
      <c r="BZ13" s="122"/>
      <c r="CA13" s="122"/>
      <c r="CB13" s="122"/>
      <c r="CC13" s="122"/>
      <c r="CD13" s="122"/>
      <c r="CE13" s="122"/>
      <c r="CF13" s="122"/>
      <c r="CG13" s="122"/>
      <c r="CH13" s="4"/>
      <c r="CI13" s="4"/>
      <c r="CJ13" s="4"/>
      <c r="CK13" s="4"/>
      <c r="CL13" s="4"/>
      <c r="CM13" s="4"/>
      <c r="CN13" s="4"/>
      <c r="CO13" s="4"/>
    </row>
    <row r="14" spans="1:93">
      <c r="A14" s="545" t="s">
        <v>28</v>
      </c>
      <c r="B14" s="545"/>
      <c r="C14" s="545"/>
      <c r="D14" s="545"/>
      <c r="E14" s="545"/>
      <c r="F14" s="282" t="s">
        <v>69</v>
      </c>
      <c r="G14" s="282"/>
      <c r="H14" s="282"/>
      <c r="I14" s="282"/>
      <c r="J14" s="282"/>
      <c r="K14" s="282"/>
      <c r="L14" s="282"/>
      <c r="M14" s="282"/>
      <c r="N14" s="282"/>
      <c r="O14" s="282"/>
      <c r="P14" s="282"/>
      <c r="Q14" s="282"/>
      <c r="R14" s="282"/>
      <c r="S14" s="282"/>
      <c r="T14" s="282"/>
      <c r="U14" s="282"/>
      <c r="V14" s="282"/>
      <c r="W14" s="282"/>
      <c r="X14" s="5"/>
      <c r="Y14" s="5"/>
      <c r="Z14" s="5"/>
      <c r="AA14" s="5"/>
      <c r="AB14" s="5"/>
      <c r="AU14" s="7"/>
      <c r="AV14" s="7"/>
      <c r="AW14" s="4"/>
      <c r="AX14" s="4"/>
      <c r="BA14" s="114" t="s">
        <v>388</v>
      </c>
      <c r="BB14" s="135" t="s">
        <v>510</v>
      </c>
      <c r="BC14" s="135"/>
      <c r="BD14" s="135"/>
      <c r="BE14" s="115"/>
      <c r="BF14" s="115"/>
      <c r="BG14" s="115"/>
      <c r="BH14" s="115"/>
      <c r="BI14" s="115"/>
      <c r="BJ14" s="115"/>
      <c r="BK14" s="115"/>
      <c r="BL14" s="115"/>
      <c r="BM14" s="115"/>
      <c r="BN14" s="121"/>
      <c r="BO14" s="121"/>
      <c r="BP14" s="121"/>
      <c r="BQ14" s="122"/>
      <c r="BR14" s="122"/>
      <c r="BS14" s="122"/>
      <c r="BT14" s="122"/>
      <c r="BU14" s="122"/>
      <c r="BV14" s="122"/>
      <c r="BW14" s="122"/>
      <c r="BX14" s="122"/>
      <c r="BY14" s="122"/>
      <c r="BZ14" s="122"/>
      <c r="CA14" s="122"/>
      <c r="CB14" s="122"/>
      <c r="CC14" s="122"/>
      <c r="CD14" s="122"/>
      <c r="CE14" s="122"/>
      <c r="CF14" s="122"/>
      <c r="CG14" s="122"/>
      <c r="CH14" s="4"/>
      <c r="CI14" s="4"/>
      <c r="CJ14" s="4"/>
      <c r="CK14" s="4"/>
      <c r="CL14" s="4"/>
      <c r="CM14" s="4"/>
      <c r="CN14" s="4"/>
      <c r="CO14" s="4"/>
    </row>
    <row r="15" spans="1:93">
      <c r="A15" s="545" t="s">
        <v>29</v>
      </c>
      <c r="B15" s="545"/>
      <c r="C15" s="545"/>
      <c r="D15" s="545"/>
      <c r="E15" s="545"/>
      <c r="F15" s="278" t="s">
        <v>433</v>
      </c>
      <c r="G15" s="278"/>
      <c r="H15" s="278"/>
      <c r="I15" s="278"/>
      <c r="J15" s="278"/>
      <c r="K15" s="278"/>
      <c r="L15" s="278"/>
      <c r="M15" s="278"/>
      <c r="N15" s="278"/>
      <c r="O15" s="278"/>
      <c r="P15" s="278"/>
      <c r="Q15" s="278"/>
      <c r="R15" s="278"/>
      <c r="S15" s="278"/>
      <c r="T15" s="278"/>
      <c r="U15" s="278"/>
      <c r="V15" s="278"/>
      <c r="W15" s="278"/>
      <c r="X15" s="5"/>
      <c r="Y15" s="5"/>
      <c r="Z15" s="5"/>
      <c r="AA15" s="5"/>
      <c r="AB15" s="5"/>
      <c r="AU15" s="7"/>
      <c r="AV15" s="7"/>
      <c r="AW15" s="4"/>
      <c r="AX15" s="4"/>
      <c r="AY15" s="4"/>
      <c r="AZ15" s="4"/>
      <c r="BA15" s="114" t="s">
        <v>388</v>
      </c>
      <c r="BB15" s="135" t="s">
        <v>562</v>
      </c>
      <c r="BC15" s="135"/>
      <c r="BD15" s="135"/>
      <c r="BE15" s="115"/>
      <c r="BF15" s="115"/>
      <c r="BG15" s="115"/>
      <c r="BH15" s="115"/>
      <c r="BI15" s="115"/>
      <c r="BJ15" s="115"/>
      <c r="BK15" s="115"/>
      <c r="BL15" s="115"/>
      <c r="BM15" s="115"/>
      <c r="BN15" s="122"/>
      <c r="BO15" s="122"/>
      <c r="BP15" s="122"/>
      <c r="BQ15" s="122"/>
      <c r="BR15" s="122"/>
      <c r="BS15" s="122"/>
      <c r="BT15" s="122"/>
      <c r="BU15" s="122"/>
      <c r="BV15" s="122"/>
      <c r="BW15" s="122"/>
      <c r="BX15" s="122"/>
      <c r="BY15" s="122"/>
      <c r="BZ15" s="122"/>
      <c r="CA15" s="122"/>
      <c r="CB15" s="122"/>
      <c r="CC15" s="122"/>
      <c r="CD15" s="122"/>
      <c r="CE15" s="122"/>
      <c r="CF15" s="122"/>
      <c r="CG15" s="122"/>
      <c r="CH15" s="4"/>
      <c r="CI15" s="4"/>
      <c r="CJ15" s="4"/>
      <c r="CK15" s="4"/>
      <c r="CL15" s="4"/>
      <c r="CM15" s="4"/>
      <c r="CN15" s="4"/>
      <c r="CO15" s="4"/>
    </row>
    <row r="16" spans="1:93">
      <c r="A16" s="545" t="s">
        <v>30</v>
      </c>
      <c r="B16" s="545"/>
      <c r="C16" s="545"/>
      <c r="D16" s="545"/>
      <c r="E16" s="545"/>
      <c r="F16" s="278" t="s">
        <v>71</v>
      </c>
      <c r="G16" s="278"/>
      <c r="H16" s="278"/>
      <c r="I16" s="278"/>
      <c r="J16" s="278"/>
      <c r="K16" s="278"/>
      <c r="L16" s="278"/>
      <c r="M16" s="278"/>
      <c r="N16" s="278"/>
      <c r="O16" s="278"/>
      <c r="P16" s="278"/>
      <c r="Q16" s="278"/>
      <c r="R16" s="278"/>
      <c r="S16" s="278"/>
      <c r="T16" s="278"/>
      <c r="U16" s="278"/>
      <c r="V16" s="278"/>
      <c r="W16" s="278"/>
      <c r="X16" s="5"/>
      <c r="Y16" s="5"/>
      <c r="Z16" s="5"/>
      <c r="AA16" s="5"/>
      <c r="AB16" s="5"/>
      <c r="AU16" s="7"/>
      <c r="AV16" s="7"/>
      <c r="AW16" s="4"/>
      <c r="AX16" s="4"/>
      <c r="AY16" s="4"/>
      <c r="AZ16" s="4"/>
      <c r="BA16" s="114" t="s">
        <v>388</v>
      </c>
      <c r="BB16" s="135" t="s">
        <v>563</v>
      </c>
      <c r="BC16" s="135"/>
      <c r="BD16" s="135"/>
      <c r="BE16" s="115"/>
      <c r="BF16" s="115"/>
      <c r="BG16" s="115"/>
      <c r="BH16" s="115"/>
      <c r="BI16" s="115"/>
      <c r="BJ16" s="115"/>
      <c r="BK16" s="115"/>
      <c r="BL16" s="115"/>
      <c r="BM16" s="115"/>
      <c r="BN16" s="122"/>
      <c r="BO16" s="122"/>
      <c r="BP16" s="122"/>
      <c r="BQ16" s="122"/>
      <c r="BR16" s="122"/>
      <c r="BS16" s="122"/>
      <c r="BT16" s="122"/>
      <c r="BU16" s="122"/>
      <c r="BV16" s="122"/>
      <c r="BW16" s="122"/>
      <c r="BX16" s="122"/>
      <c r="BY16" s="122"/>
      <c r="BZ16" s="122"/>
      <c r="CA16" s="122"/>
      <c r="CB16" s="122"/>
      <c r="CC16" s="122"/>
      <c r="CD16" s="122"/>
      <c r="CE16" s="122"/>
      <c r="CF16" s="122"/>
      <c r="CG16" s="122"/>
      <c r="CH16" s="4"/>
      <c r="CI16" s="4"/>
      <c r="CJ16" s="4"/>
      <c r="CK16" s="4"/>
      <c r="CL16" s="4"/>
      <c r="CM16" s="4"/>
      <c r="CN16" s="4"/>
      <c r="CO16" s="4"/>
    </row>
    <row r="17" spans="1:93">
      <c r="A17" s="545" t="s">
        <v>31</v>
      </c>
      <c r="B17" s="545"/>
      <c r="C17" s="545"/>
      <c r="D17" s="545"/>
      <c r="E17" s="545"/>
      <c r="F17" s="278" t="s">
        <v>434</v>
      </c>
      <c r="G17" s="278"/>
      <c r="H17" s="278"/>
      <c r="I17" s="278"/>
      <c r="J17" s="278"/>
      <c r="K17" s="278"/>
      <c r="L17" s="278"/>
      <c r="M17" s="278"/>
      <c r="N17" s="278"/>
      <c r="O17" s="278"/>
      <c r="P17" s="278"/>
      <c r="Q17" s="278"/>
      <c r="R17" s="278"/>
      <c r="S17" s="278"/>
      <c r="T17" s="278"/>
      <c r="U17" s="278"/>
      <c r="V17" s="278"/>
      <c r="W17" s="278"/>
      <c r="X17" s="5"/>
      <c r="Y17" s="5"/>
      <c r="Z17" s="5"/>
      <c r="AA17" s="5"/>
      <c r="AB17" s="5"/>
      <c r="AU17" s="7"/>
      <c r="AV17" s="7"/>
      <c r="AW17" s="4"/>
      <c r="AX17" s="4"/>
      <c r="AY17" s="4"/>
      <c r="AZ17" s="4"/>
      <c r="BA17" s="114" t="s">
        <v>388</v>
      </c>
      <c r="BB17" s="135" t="s">
        <v>561</v>
      </c>
      <c r="BC17" s="135"/>
      <c r="BD17" s="115"/>
      <c r="BE17" s="115"/>
      <c r="BF17" s="115"/>
      <c r="BG17" s="115"/>
      <c r="BH17" s="115"/>
      <c r="BI17" s="115"/>
      <c r="BJ17" s="115"/>
      <c r="BK17" s="115"/>
      <c r="BL17" s="115"/>
      <c r="BM17" s="115"/>
      <c r="BN17" s="122"/>
      <c r="BO17" s="122"/>
      <c r="BP17" s="122"/>
      <c r="BQ17" s="122"/>
      <c r="BR17" s="122"/>
      <c r="BS17" s="122"/>
      <c r="BT17" s="122"/>
      <c r="BU17" s="122"/>
      <c r="BV17" s="122"/>
      <c r="BW17" s="122"/>
      <c r="BX17" s="122"/>
      <c r="BY17" s="122"/>
      <c r="BZ17" s="122"/>
      <c r="CA17" s="122"/>
      <c r="CB17" s="122"/>
      <c r="CC17" s="122"/>
      <c r="CD17" s="122"/>
      <c r="CE17" s="122"/>
      <c r="CF17" s="122"/>
      <c r="CG17" s="122"/>
      <c r="CH17" s="4"/>
      <c r="CI17" s="4"/>
      <c r="CJ17" s="4"/>
      <c r="CK17" s="4"/>
      <c r="CL17" s="4"/>
      <c r="CM17" s="4"/>
      <c r="CN17" s="4"/>
      <c r="CO17" s="4"/>
    </row>
    <row r="18" spans="1:93">
      <c r="A18" s="545" t="s">
        <v>32</v>
      </c>
      <c r="B18" s="545"/>
      <c r="C18" s="545"/>
      <c r="D18" s="545"/>
      <c r="E18" s="545"/>
      <c r="F18" s="279" t="s">
        <v>435</v>
      </c>
      <c r="G18" s="280"/>
      <c r="H18" s="280"/>
      <c r="I18" s="280"/>
      <c r="J18" s="280"/>
      <c r="K18" s="280"/>
      <c r="L18" s="280"/>
      <c r="M18" s="280"/>
      <c r="N18" s="280"/>
      <c r="O18" s="280"/>
      <c r="P18" s="280"/>
      <c r="Q18" s="280"/>
      <c r="R18" s="280"/>
      <c r="S18" s="280"/>
      <c r="T18" s="280"/>
      <c r="U18" s="280"/>
      <c r="V18" s="280"/>
      <c r="W18" s="281"/>
      <c r="X18" s="5"/>
      <c r="Y18" s="5"/>
      <c r="Z18" s="5"/>
      <c r="AA18" s="5"/>
      <c r="AB18" s="5"/>
      <c r="AC18" s="8"/>
      <c r="AD18" s="7"/>
      <c r="AE18" s="7"/>
      <c r="AF18" s="7"/>
      <c r="AG18" s="7"/>
      <c r="AH18" s="7"/>
      <c r="AI18" s="7"/>
      <c r="AJ18" s="7"/>
      <c r="AK18" s="7"/>
      <c r="AL18" s="7"/>
      <c r="AM18" s="7"/>
      <c r="AN18" s="7"/>
      <c r="AO18" s="7"/>
      <c r="AP18" s="7"/>
      <c r="AQ18" s="4"/>
      <c r="AR18" s="4"/>
      <c r="AS18" s="4"/>
      <c r="AT18" s="4"/>
      <c r="AU18" s="4"/>
      <c r="AV18" s="4"/>
      <c r="AW18" s="4"/>
      <c r="AX18" s="7"/>
      <c r="AY18" s="7"/>
      <c r="AZ18" s="4"/>
      <c r="BA18" s="114" t="s">
        <v>388</v>
      </c>
      <c r="BB18" s="125" t="s">
        <v>398</v>
      </c>
      <c r="BC18" s="124"/>
      <c r="BD18" s="115"/>
      <c r="BE18" s="115"/>
      <c r="BF18" s="115"/>
      <c r="BG18" s="115"/>
      <c r="BH18" s="115"/>
      <c r="BI18" s="115"/>
      <c r="BJ18" s="115"/>
      <c r="BK18" s="115"/>
      <c r="BL18" s="115"/>
      <c r="BM18" s="115"/>
      <c r="BN18" s="122"/>
      <c r="BO18" s="122"/>
      <c r="BP18" s="122"/>
      <c r="BQ18" s="122"/>
      <c r="BR18" s="122"/>
      <c r="BS18" s="122"/>
      <c r="BT18" s="122"/>
      <c r="BU18" s="122"/>
      <c r="BV18" s="122"/>
      <c r="BW18" s="122"/>
      <c r="BX18" s="122"/>
      <c r="BY18" s="122"/>
      <c r="BZ18" s="122"/>
      <c r="CA18" s="122"/>
      <c r="CB18" s="122"/>
      <c r="CC18" s="122"/>
      <c r="CD18" s="122"/>
      <c r="CE18" s="122"/>
      <c r="CF18" s="122"/>
      <c r="CG18" s="122"/>
      <c r="CH18" s="4"/>
      <c r="CI18" s="4"/>
      <c r="CJ18" s="4"/>
      <c r="CK18" s="4"/>
      <c r="CL18" s="4"/>
      <c r="CM18" s="4"/>
      <c r="CN18" s="4"/>
      <c r="CO18" s="4"/>
    </row>
    <row r="19" spans="1:93">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8"/>
      <c r="AD19" s="7"/>
      <c r="AE19" s="7"/>
      <c r="AF19" s="7"/>
      <c r="AG19" s="7"/>
      <c r="AH19" s="7"/>
      <c r="AI19" s="7"/>
      <c r="AJ19" s="7"/>
      <c r="AK19" s="7"/>
      <c r="AL19" s="7"/>
      <c r="AM19" s="7"/>
      <c r="AN19" s="7"/>
      <c r="AO19" s="7"/>
      <c r="AP19" s="7"/>
      <c r="AQ19" s="4"/>
      <c r="AR19" s="4"/>
      <c r="AS19" s="4"/>
      <c r="AT19" s="4"/>
      <c r="AU19" s="4"/>
      <c r="AV19" s="4"/>
      <c r="AW19" s="4"/>
      <c r="AX19" s="7"/>
      <c r="AY19" s="7"/>
      <c r="AZ19" s="4"/>
      <c r="BA19" s="114" t="s">
        <v>388</v>
      </c>
      <c r="BB19" s="135" t="s">
        <v>554</v>
      </c>
      <c r="BC19" s="124"/>
      <c r="BD19" s="115"/>
      <c r="BE19" s="115"/>
      <c r="BF19" s="115"/>
      <c r="BG19" s="115"/>
      <c r="BH19" s="115"/>
      <c r="BI19" s="115"/>
      <c r="BJ19" s="115"/>
      <c r="BK19" s="115"/>
      <c r="BL19" s="115"/>
      <c r="BM19" s="115"/>
      <c r="BN19" s="122"/>
      <c r="BO19" s="122"/>
      <c r="BP19" s="122"/>
      <c r="BQ19" s="122"/>
      <c r="BR19" s="122"/>
      <c r="BS19" s="122"/>
      <c r="BT19" s="122"/>
      <c r="BU19" s="122"/>
      <c r="BV19" s="122"/>
      <c r="BW19" s="122"/>
      <c r="BX19" s="122"/>
      <c r="BY19" s="122"/>
      <c r="BZ19" s="122"/>
      <c r="CA19" s="122"/>
      <c r="CB19" s="122"/>
      <c r="CC19" s="122"/>
      <c r="CD19" s="122"/>
      <c r="CE19" s="122"/>
      <c r="CF19" s="122"/>
      <c r="CG19" s="122"/>
      <c r="CH19" s="4"/>
      <c r="CI19" s="4"/>
      <c r="CJ19" s="4"/>
      <c r="CK19" s="4"/>
      <c r="CL19" s="4"/>
      <c r="CM19" s="4"/>
      <c r="CN19" s="4"/>
      <c r="CO19" s="4"/>
    </row>
    <row r="20" spans="1:93">
      <c r="A20" s="545" t="s">
        <v>33</v>
      </c>
      <c r="B20" s="545"/>
      <c r="C20" s="545"/>
      <c r="D20" s="545"/>
      <c r="E20" s="545"/>
      <c r="F20" s="278" t="s">
        <v>436</v>
      </c>
      <c r="G20" s="278"/>
      <c r="H20" s="278"/>
      <c r="I20" s="278"/>
      <c r="J20" s="278"/>
      <c r="K20" s="278"/>
      <c r="L20" s="278"/>
      <c r="M20" s="278"/>
      <c r="N20" s="278"/>
      <c r="O20" s="278"/>
      <c r="P20" s="278"/>
      <c r="Q20" s="278"/>
      <c r="R20" s="278"/>
      <c r="S20" s="278"/>
      <c r="T20" s="278"/>
      <c r="U20" s="278"/>
      <c r="V20" s="278"/>
      <c r="W20" s="278"/>
      <c r="X20" s="5"/>
      <c r="Y20" s="126" t="s">
        <v>517</v>
      </c>
      <c r="Z20" s="127"/>
      <c r="AA20" s="127"/>
      <c r="AB20" s="127"/>
      <c r="AC20" s="128"/>
      <c r="AD20" s="118"/>
      <c r="AE20" s="118"/>
      <c r="AF20" s="118"/>
      <c r="AG20" s="118"/>
      <c r="AH20" s="118"/>
      <c r="AI20" s="118"/>
      <c r="AJ20" s="118"/>
      <c r="AK20" s="118"/>
      <c r="AL20" s="118"/>
      <c r="AM20" s="118"/>
      <c r="AN20" s="118"/>
      <c r="AO20" s="118"/>
      <c r="AP20" s="118"/>
      <c r="AQ20" s="115"/>
      <c r="AR20" s="115"/>
      <c r="AS20" s="115"/>
      <c r="AT20" s="115"/>
      <c r="AU20" s="115"/>
      <c r="AV20" s="115"/>
      <c r="AW20" s="115"/>
      <c r="AX20" s="129" t="s">
        <v>251</v>
      </c>
      <c r="AY20" s="118"/>
      <c r="AZ20" s="115"/>
      <c r="BA20" s="114" t="s">
        <v>388</v>
      </c>
      <c r="BB20" s="125" t="s">
        <v>553</v>
      </c>
      <c r="BC20" s="124"/>
      <c r="BD20" s="115"/>
      <c r="BE20" s="115"/>
      <c r="BF20" s="115"/>
      <c r="BG20" s="115"/>
      <c r="BH20" s="115"/>
      <c r="BI20" s="115"/>
      <c r="BJ20" s="115"/>
      <c r="BK20" s="115"/>
      <c r="BL20" s="115"/>
      <c r="BM20" s="115"/>
      <c r="BN20" s="129"/>
      <c r="BO20" s="122"/>
      <c r="BP20" s="122"/>
      <c r="BQ20" s="122"/>
      <c r="BR20" s="122"/>
      <c r="BS20" s="122"/>
      <c r="BT20" s="122"/>
      <c r="BU20" s="122"/>
      <c r="BV20" s="122"/>
      <c r="BW20" s="122"/>
      <c r="BX20" s="122"/>
      <c r="BY20" s="122"/>
      <c r="BZ20" s="122"/>
      <c r="CA20" s="122"/>
      <c r="CB20" s="122"/>
      <c r="CC20" s="122"/>
      <c r="CD20" s="122"/>
      <c r="CE20" s="122"/>
      <c r="CF20" s="122"/>
      <c r="CG20" s="122"/>
      <c r="CH20" s="4"/>
      <c r="CI20" s="4"/>
      <c r="CJ20" s="4"/>
      <c r="CK20" s="4"/>
      <c r="CL20" s="4"/>
      <c r="CM20" s="4"/>
      <c r="CN20" s="4"/>
      <c r="CO20" s="4"/>
    </row>
    <row r="21" spans="1:93">
      <c r="A21" s="545" t="s">
        <v>34</v>
      </c>
      <c r="B21" s="545"/>
      <c r="C21" s="545"/>
      <c r="D21" s="545"/>
      <c r="E21" s="545"/>
      <c r="F21" s="278" t="s">
        <v>513</v>
      </c>
      <c r="G21" s="278"/>
      <c r="H21" s="278"/>
      <c r="I21" s="278"/>
      <c r="J21" s="278"/>
      <c r="K21" s="278"/>
      <c r="L21" s="278"/>
      <c r="M21" s="278"/>
      <c r="N21" s="278"/>
      <c r="O21" s="278"/>
      <c r="P21" s="278"/>
      <c r="Q21" s="278"/>
      <c r="R21" s="278"/>
      <c r="S21" s="278"/>
      <c r="T21" s="278"/>
      <c r="U21" s="278"/>
      <c r="V21" s="278"/>
      <c r="W21" s="278"/>
      <c r="X21" s="5"/>
      <c r="Y21" s="114" t="s">
        <v>388</v>
      </c>
      <c r="Z21" s="127"/>
      <c r="AA21" s="127"/>
      <c r="AB21" s="127"/>
      <c r="AC21" s="128"/>
      <c r="AD21" s="118"/>
      <c r="AE21" s="118"/>
      <c r="AF21" s="130" t="s">
        <v>392</v>
      </c>
      <c r="AG21" s="115"/>
      <c r="AH21" s="118"/>
      <c r="AI21" s="118"/>
      <c r="AJ21" s="118"/>
      <c r="AK21" s="131"/>
      <c r="AL21" s="118"/>
      <c r="AM21" s="118"/>
      <c r="AN21" s="118"/>
      <c r="AO21" s="118"/>
      <c r="AP21" s="118"/>
      <c r="AQ21" s="115"/>
      <c r="AR21" s="115"/>
      <c r="AS21" s="115"/>
      <c r="AT21" s="115"/>
      <c r="AU21" s="115"/>
      <c r="AV21" s="115"/>
      <c r="AW21" s="115"/>
      <c r="AX21" s="440" t="s">
        <v>393</v>
      </c>
      <c r="AY21" s="440"/>
      <c r="AZ21" s="115"/>
      <c r="BA21" s="114" t="s">
        <v>388</v>
      </c>
      <c r="BB21" s="115"/>
      <c r="BC21" s="115"/>
      <c r="BD21" s="115"/>
      <c r="BE21" s="115"/>
      <c r="BF21" s="115"/>
      <c r="BG21" s="115"/>
      <c r="BH21" s="115"/>
      <c r="BI21" s="115"/>
      <c r="BJ21" s="115"/>
      <c r="BK21" s="115"/>
      <c r="BL21" s="115"/>
      <c r="BM21" s="115"/>
      <c r="BN21" s="126"/>
      <c r="BO21" s="126"/>
      <c r="BP21" s="122"/>
      <c r="BQ21" s="122"/>
      <c r="BR21" s="122"/>
      <c r="BS21" s="122"/>
      <c r="BT21" s="122"/>
      <c r="BU21" s="122"/>
      <c r="BV21" s="122"/>
      <c r="BW21" s="122"/>
      <c r="BX21" s="122"/>
      <c r="BY21" s="122"/>
      <c r="BZ21" s="122"/>
      <c r="CA21" s="122"/>
      <c r="CB21" s="122"/>
      <c r="CC21" s="122"/>
      <c r="CD21" s="122"/>
      <c r="CE21" s="122"/>
      <c r="CF21" s="122"/>
      <c r="CG21" s="122"/>
      <c r="CH21" s="4"/>
      <c r="CI21" s="4"/>
      <c r="CJ21" s="4"/>
      <c r="CK21" s="4"/>
      <c r="CL21" s="4"/>
      <c r="CM21" s="4"/>
      <c r="CN21" s="4"/>
      <c r="CO21" s="4"/>
    </row>
    <row r="22" spans="1:93" ht="14.25" thickBot="1">
      <c r="A22" s="4"/>
      <c r="B22" s="4"/>
      <c r="C22" s="4"/>
      <c r="D22" s="4"/>
      <c r="E22" s="4"/>
      <c r="F22" s="4"/>
      <c r="G22" s="4"/>
      <c r="H22" s="4"/>
      <c r="I22" s="4"/>
      <c r="J22" s="4"/>
      <c r="K22" s="4"/>
      <c r="L22" s="4"/>
      <c r="M22" s="4"/>
      <c r="N22" s="4"/>
      <c r="O22" s="4"/>
      <c r="P22" s="4"/>
      <c r="Q22" s="134" t="s">
        <v>394</v>
      </c>
      <c r="R22" s="132"/>
      <c r="S22" s="132"/>
      <c r="T22" s="132"/>
      <c r="U22" s="132"/>
      <c r="V22" s="132"/>
      <c r="W22" s="132"/>
      <c r="X22" s="132"/>
      <c r="Y22" s="114" t="s">
        <v>388</v>
      </c>
      <c r="Z22" s="115"/>
      <c r="AA22" s="115"/>
      <c r="AB22" s="115"/>
      <c r="AC22" s="115"/>
      <c r="AD22" s="115"/>
      <c r="AE22" s="115"/>
      <c r="AF22" s="130" t="s">
        <v>396</v>
      </c>
      <c r="AG22" s="115"/>
      <c r="AH22" s="118"/>
      <c r="AI22" s="118"/>
      <c r="AJ22" s="118"/>
      <c r="AK22" s="131"/>
      <c r="AL22" s="118"/>
      <c r="AM22" s="118"/>
      <c r="AN22" s="118"/>
      <c r="AO22" s="118"/>
      <c r="AP22" s="118"/>
      <c r="AQ22" s="115"/>
      <c r="AR22" s="115"/>
      <c r="AS22" s="115"/>
      <c r="AT22" s="115"/>
      <c r="AU22" s="115"/>
      <c r="AV22" s="115"/>
      <c r="AW22" s="115"/>
      <c r="AX22" s="441" t="s">
        <v>397</v>
      </c>
      <c r="AY22" s="441"/>
      <c r="AZ22" s="115"/>
      <c r="BA22" s="114" t="s">
        <v>388</v>
      </c>
      <c r="BB22" s="115"/>
      <c r="BC22" s="115"/>
      <c r="BD22" s="115"/>
      <c r="BE22" s="115"/>
      <c r="BF22" s="115"/>
      <c r="BG22" s="115"/>
      <c r="BH22" s="115"/>
      <c r="BI22" s="115"/>
      <c r="BJ22" s="115"/>
      <c r="BK22" s="115"/>
      <c r="BL22" s="115"/>
      <c r="BM22" s="115"/>
      <c r="BN22" s="441"/>
      <c r="BO22" s="441"/>
      <c r="BP22" s="121"/>
      <c r="BQ22" s="121"/>
      <c r="BR22" s="121"/>
      <c r="BS22" s="121"/>
      <c r="BT22" s="121"/>
      <c r="BU22" s="121"/>
      <c r="BV22" s="133"/>
      <c r="BW22" s="133"/>
      <c r="BX22" s="133"/>
      <c r="BY22" s="133"/>
      <c r="BZ22" s="133"/>
      <c r="CA22" s="133"/>
      <c r="CB22" s="133"/>
      <c r="CC22" s="133"/>
      <c r="CD22" s="133"/>
      <c r="CE22" s="133"/>
      <c r="CF22" s="133"/>
      <c r="CG22" s="133"/>
      <c r="CH22" s="4"/>
      <c r="CI22" s="4"/>
      <c r="CJ22" s="4"/>
      <c r="CK22" s="4"/>
      <c r="CL22" s="4"/>
      <c r="CM22" s="4"/>
      <c r="CN22" s="4"/>
      <c r="CO22" s="4"/>
    </row>
    <row r="23" spans="1:93">
      <c r="A23" s="546" t="s">
        <v>35</v>
      </c>
      <c r="B23" s="547"/>
      <c r="C23" s="553" t="s">
        <v>425</v>
      </c>
      <c r="D23" s="547"/>
      <c r="E23" s="547"/>
      <c r="F23" s="547"/>
      <c r="G23" s="553" t="s">
        <v>426</v>
      </c>
      <c r="H23" s="547"/>
      <c r="I23" s="547"/>
      <c r="J23" s="547"/>
      <c r="K23" s="554" t="s">
        <v>427</v>
      </c>
      <c r="L23" s="547"/>
      <c r="M23" s="547"/>
      <c r="N23" s="547"/>
      <c r="O23" s="547"/>
      <c r="P23" s="553" t="s">
        <v>428</v>
      </c>
      <c r="Q23" s="531"/>
      <c r="R23" s="531"/>
      <c r="S23" s="531"/>
      <c r="T23" s="531"/>
      <c r="U23" s="531"/>
      <c r="V23" s="531"/>
      <c r="W23" s="557" t="s">
        <v>516</v>
      </c>
      <c r="X23" s="558"/>
      <c r="Y23" s="558"/>
      <c r="Z23" s="558"/>
      <c r="AA23" s="558"/>
      <c r="AB23" s="558"/>
      <c r="AC23" s="558"/>
      <c r="AD23" s="558"/>
      <c r="AE23" s="559"/>
      <c r="AF23" s="531" t="s">
        <v>40</v>
      </c>
      <c r="AG23" s="531"/>
      <c r="AH23" s="531"/>
      <c r="AI23" s="531"/>
      <c r="AJ23" s="531"/>
      <c r="AK23" s="531"/>
      <c r="AL23" s="531"/>
      <c r="AM23" s="531"/>
      <c r="AN23" s="531"/>
      <c r="AO23" s="531" t="s">
        <v>41</v>
      </c>
      <c r="AP23" s="531"/>
      <c r="AQ23" s="531" t="s">
        <v>42</v>
      </c>
      <c r="AR23" s="531"/>
      <c r="AS23" s="531"/>
      <c r="AT23" s="531"/>
      <c r="AU23" s="531"/>
      <c r="AV23" s="531"/>
      <c r="AW23" s="531"/>
      <c r="AX23" s="535" t="s">
        <v>251</v>
      </c>
      <c r="AY23" s="535"/>
      <c r="AZ23" s="539" t="s">
        <v>165</v>
      </c>
      <c r="BA23" s="540"/>
      <c r="BB23" s="540"/>
      <c r="BC23" s="540"/>
      <c r="BD23" s="540"/>
      <c r="BE23" s="540"/>
      <c r="BF23" s="540"/>
      <c r="BG23" s="540"/>
      <c r="BH23" s="540"/>
      <c r="BI23" s="540"/>
      <c r="BJ23" s="540"/>
      <c r="BK23" s="540"/>
      <c r="BL23" s="540"/>
      <c r="BM23" s="540"/>
      <c r="BN23" s="540"/>
      <c r="BO23" s="540"/>
      <c r="BP23" s="540"/>
      <c r="BQ23" s="540"/>
      <c r="BR23" s="540"/>
      <c r="BS23" s="540"/>
      <c r="BT23" s="540"/>
      <c r="BU23" s="540"/>
      <c r="BV23" s="540"/>
      <c r="BW23" s="540"/>
      <c r="BX23" s="540"/>
      <c r="BY23" s="540"/>
      <c r="BZ23" s="540"/>
      <c r="CA23" s="540"/>
      <c r="CB23" s="540"/>
      <c r="CC23" s="540"/>
      <c r="CD23" s="540"/>
      <c r="CE23" s="541"/>
      <c r="CF23" s="4"/>
      <c r="CG23" s="88"/>
      <c r="CH23" s="88"/>
      <c r="CI23" s="88"/>
      <c r="CJ23" s="88"/>
      <c r="CK23" s="88"/>
      <c r="CL23" s="88"/>
      <c r="CM23" s="88"/>
      <c r="CN23" s="4"/>
      <c r="CO23" s="4"/>
    </row>
    <row r="24" spans="1:93">
      <c r="A24" s="548"/>
      <c r="B24" s="545"/>
      <c r="C24" s="532"/>
      <c r="D24" s="545"/>
      <c r="E24" s="545"/>
      <c r="F24" s="545"/>
      <c r="G24" s="532"/>
      <c r="H24" s="545"/>
      <c r="I24" s="545"/>
      <c r="J24" s="545"/>
      <c r="K24" s="555"/>
      <c r="L24" s="545"/>
      <c r="M24" s="545"/>
      <c r="N24" s="545"/>
      <c r="O24" s="545"/>
      <c r="P24" s="532"/>
      <c r="Q24" s="532"/>
      <c r="R24" s="532"/>
      <c r="S24" s="532"/>
      <c r="T24" s="532"/>
      <c r="U24" s="532"/>
      <c r="V24" s="532"/>
      <c r="W24" s="560"/>
      <c r="X24" s="561"/>
      <c r="Y24" s="561"/>
      <c r="Z24" s="561"/>
      <c r="AA24" s="561"/>
      <c r="AB24" s="561"/>
      <c r="AC24" s="561"/>
      <c r="AD24" s="561"/>
      <c r="AE24" s="562"/>
      <c r="AF24" s="532"/>
      <c r="AG24" s="532"/>
      <c r="AH24" s="532"/>
      <c r="AI24" s="532"/>
      <c r="AJ24" s="532"/>
      <c r="AK24" s="532"/>
      <c r="AL24" s="532"/>
      <c r="AM24" s="532"/>
      <c r="AN24" s="532"/>
      <c r="AO24" s="532"/>
      <c r="AP24" s="532"/>
      <c r="AQ24" s="532" t="s">
        <v>43</v>
      </c>
      <c r="AR24" s="532"/>
      <c r="AS24" s="532"/>
      <c r="AT24" s="532" t="s">
        <v>44</v>
      </c>
      <c r="AU24" s="532"/>
      <c r="AV24" s="532" t="s">
        <v>45</v>
      </c>
      <c r="AW24" s="532"/>
      <c r="AX24" s="536"/>
      <c r="AY24" s="536"/>
      <c r="AZ24" s="524" t="s">
        <v>352</v>
      </c>
      <c r="BA24" s="525"/>
      <c r="BB24" s="525"/>
      <c r="BC24" s="526"/>
      <c r="BD24" s="524" t="s">
        <v>166</v>
      </c>
      <c r="BE24" s="525"/>
      <c r="BF24" s="525"/>
      <c r="BG24" s="526"/>
      <c r="BH24" s="524" t="s">
        <v>167</v>
      </c>
      <c r="BI24" s="525"/>
      <c r="BJ24" s="525"/>
      <c r="BK24" s="525"/>
      <c r="BL24" s="525"/>
      <c r="BM24" s="525"/>
      <c r="BN24" s="525"/>
      <c r="BO24" s="526"/>
      <c r="BP24" s="524" t="s">
        <v>168</v>
      </c>
      <c r="BQ24" s="525"/>
      <c r="BR24" s="525"/>
      <c r="BS24" s="525"/>
      <c r="BT24" s="525"/>
      <c r="BU24" s="525"/>
      <c r="BV24" s="525"/>
      <c r="BW24" s="526"/>
      <c r="BX24" s="406" t="s">
        <v>439</v>
      </c>
      <c r="BY24" s="407"/>
      <c r="BZ24" s="407"/>
      <c r="CA24" s="408"/>
      <c r="CB24" s="527" t="s">
        <v>351</v>
      </c>
      <c r="CC24" s="407"/>
      <c r="CD24" s="407"/>
      <c r="CE24" s="528"/>
      <c r="CF24" s="88"/>
      <c r="CG24" s="51"/>
      <c r="CH24" s="51"/>
      <c r="CI24" s="51"/>
      <c r="CJ24" s="51"/>
      <c r="CK24" s="51"/>
      <c r="CL24" s="51"/>
      <c r="CM24" s="51"/>
      <c r="CN24" s="4"/>
      <c r="CO24" s="4"/>
    </row>
    <row r="25" spans="1:93">
      <c r="A25" s="549"/>
      <c r="B25" s="550"/>
      <c r="C25" s="533"/>
      <c r="D25" s="550"/>
      <c r="E25" s="550"/>
      <c r="F25" s="550"/>
      <c r="G25" s="533"/>
      <c r="H25" s="550"/>
      <c r="I25" s="550"/>
      <c r="J25" s="550"/>
      <c r="K25" s="556"/>
      <c r="L25" s="550"/>
      <c r="M25" s="550"/>
      <c r="N25" s="550"/>
      <c r="O25" s="550"/>
      <c r="P25" s="533"/>
      <c r="Q25" s="533"/>
      <c r="R25" s="533"/>
      <c r="S25" s="533"/>
      <c r="T25" s="533"/>
      <c r="U25" s="533"/>
      <c r="V25" s="533"/>
      <c r="W25" s="560"/>
      <c r="X25" s="561"/>
      <c r="Y25" s="561"/>
      <c r="Z25" s="561"/>
      <c r="AA25" s="561"/>
      <c r="AB25" s="561"/>
      <c r="AC25" s="561"/>
      <c r="AD25" s="561"/>
      <c r="AE25" s="562"/>
      <c r="AF25" s="533"/>
      <c r="AG25" s="533"/>
      <c r="AH25" s="533"/>
      <c r="AI25" s="533"/>
      <c r="AJ25" s="533"/>
      <c r="AK25" s="533"/>
      <c r="AL25" s="533"/>
      <c r="AM25" s="533"/>
      <c r="AN25" s="533"/>
      <c r="AO25" s="533"/>
      <c r="AP25" s="533"/>
      <c r="AQ25" s="533"/>
      <c r="AR25" s="533"/>
      <c r="AS25" s="533"/>
      <c r="AT25" s="533"/>
      <c r="AU25" s="533"/>
      <c r="AV25" s="533"/>
      <c r="AW25" s="533"/>
      <c r="AX25" s="537"/>
      <c r="AY25" s="537"/>
      <c r="AZ25" s="930" t="s">
        <v>590</v>
      </c>
      <c r="BA25" s="923"/>
      <c r="BB25" s="930" t="s">
        <v>591</v>
      </c>
      <c r="BC25" s="923"/>
      <c r="BD25" s="930" t="s">
        <v>590</v>
      </c>
      <c r="BE25" s="639"/>
      <c r="BF25" s="930" t="s">
        <v>591</v>
      </c>
      <c r="BG25" s="639"/>
      <c r="BH25" s="930" t="s">
        <v>590</v>
      </c>
      <c r="BI25" s="931"/>
      <c r="BJ25" s="931"/>
      <c r="BK25" s="639"/>
      <c r="BL25" s="930" t="s">
        <v>591</v>
      </c>
      <c r="BM25" s="931"/>
      <c r="BN25" s="931"/>
      <c r="BO25" s="639"/>
      <c r="BP25" s="930" t="s">
        <v>590</v>
      </c>
      <c r="BQ25" s="931"/>
      <c r="BR25" s="931"/>
      <c r="BS25" s="639"/>
      <c r="BT25" s="930" t="s">
        <v>591</v>
      </c>
      <c r="BU25" s="931"/>
      <c r="BV25" s="931"/>
      <c r="BW25" s="639"/>
      <c r="BX25" s="409"/>
      <c r="BY25" s="410"/>
      <c r="BZ25" s="410"/>
      <c r="CA25" s="411"/>
      <c r="CB25" s="410"/>
      <c r="CC25" s="410"/>
      <c r="CD25" s="410"/>
      <c r="CE25" s="529"/>
      <c r="CF25" s="88"/>
      <c r="CG25" s="51"/>
      <c r="CH25" s="51"/>
      <c r="CI25" s="51"/>
      <c r="CJ25" s="51"/>
      <c r="CK25" s="51"/>
      <c r="CL25" s="51"/>
      <c r="CM25" s="51"/>
      <c r="CN25" s="4"/>
      <c r="CO25" s="4"/>
    </row>
    <row r="26" spans="1:93" ht="14.25" thickBot="1">
      <c r="A26" s="551"/>
      <c r="B26" s="552"/>
      <c r="C26" s="552"/>
      <c r="D26" s="552"/>
      <c r="E26" s="552"/>
      <c r="F26" s="552"/>
      <c r="G26" s="552"/>
      <c r="H26" s="552"/>
      <c r="I26" s="552"/>
      <c r="J26" s="552"/>
      <c r="K26" s="552"/>
      <c r="L26" s="552"/>
      <c r="M26" s="552"/>
      <c r="N26" s="552"/>
      <c r="O26" s="552"/>
      <c r="P26" s="534"/>
      <c r="Q26" s="534"/>
      <c r="R26" s="534"/>
      <c r="S26" s="534"/>
      <c r="T26" s="534"/>
      <c r="U26" s="534"/>
      <c r="V26" s="534"/>
      <c r="W26" s="563"/>
      <c r="X26" s="564"/>
      <c r="Y26" s="564"/>
      <c r="Z26" s="564"/>
      <c r="AA26" s="564"/>
      <c r="AB26" s="564"/>
      <c r="AC26" s="564"/>
      <c r="AD26" s="564"/>
      <c r="AE26" s="565"/>
      <c r="AF26" s="534"/>
      <c r="AG26" s="534"/>
      <c r="AH26" s="534"/>
      <c r="AI26" s="534"/>
      <c r="AJ26" s="534"/>
      <c r="AK26" s="534"/>
      <c r="AL26" s="534"/>
      <c r="AM26" s="534"/>
      <c r="AN26" s="534"/>
      <c r="AO26" s="534"/>
      <c r="AP26" s="534"/>
      <c r="AQ26" s="534"/>
      <c r="AR26" s="534"/>
      <c r="AS26" s="534"/>
      <c r="AT26" s="534"/>
      <c r="AU26" s="534"/>
      <c r="AV26" s="534"/>
      <c r="AW26" s="534"/>
      <c r="AX26" s="538"/>
      <c r="AY26" s="538"/>
      <c r="AZ26" s="519" t="s">
        <v>12</v>
      </c>
      <c r="BA26" s="520"/>
      <c r="BB26" s="519" t="s">
        <v>12</v>
      </c>
      <c r="BC26" s="520"/>
      <c r="BD26" s="519" t="s">
        <v>12</v>
      </c>
      <c r="BE26" s="520"/>
      <c r="BF26" s="519" t="s">
        <v>12</v>
      </c>
      <c r="BG26" s="520"/>
      <c r="BH26" s="414" t="s">
        <v>13</v>
      </c>
      <c r="BI26" s="415"/>
      <c r="BJ26" s="519" t="s">
        <v>12</v>
      </c>
      <c r="BK26" s="521"/>
      <c r="BL26" s="414" t="s">
        <v>13</v>
      </c>
      <c r="BM26" s="415"/>
      <c r="BN26" s="519" t="s">
        <v>12</v>
      </c>
      <c r="BO26" s="522"/>
      <c r="BP26" s="414" t="s">
        <v>13</v>
      </c>
      <c r="BQ26" s="415"/>
      <c r="BR26" s="519" t="s">
        <v>12</v>
      </c>
      <c r="BS26" s="542"/>
      <c r="BT26" s="414" t="s">
        <v>13</v>
      </c>
      <c r="BU26" s="415"/>
      <c r="BV26" s="519" t="s">
        <v>12</v>
      </c>
      <c r="BW26" s="542"/>
      <c r="BX26" s="412" t="s">
        <v>13</v>
      </c>
      <c r="BY26" s="413"/>
      <c r="BZ26" s="414" t="s">
        <v>12</v>
      </c>
      <c r="CA26" s="415"/>
      <c r="CB26" s="543" t="s">
        <v>13</v>
      </c>
      <c r="CC26" s="413"/>
      <c r="CD26" s="414" t="s">
        <v>12</v>
      </c>
      <c r="CE26" s="544"/>
      <c r="CF26" s="51"/>
      <c r="CG26" s="88"/>
      <c r="CH26" s="88"/>
      <c r="CI26" s="88"/>
      <c r="CJ26" s="88"/>
      <c r="CK26" s="88"/>
      <c r="CL26" s="88"/>
      <c r="CM26" s="88"/>
      <c r="CN26" s="4"/>
      <c r="CO26" s="4"/>
    </row>
    <row r="27" spans="1:93" ht="14.25" thickTop="1">
      <c r="A27" s="512">
        <v>1</v>
      </c>
      <c r="B27" s="513"/>
      <c r="C27" s="514" t="s">
        <v>399</v>
      </c>
      <c r="D27" s="515"/>
      <c r="E27" s="515"/>
      <c r="F27" s="515"/>
      <c r="G27" s="515" t="s">
        <v>400</v>
      </c>
      <c r="H27" s="515"/>
      <c r="I27" s="515"/>
      <c r="J27" s="515"/>
      <c r="K27" s="515">
        <v>1047895</v>
      </c>
      <c r="L27" s="515"/>
      <c r="M27" s="515"/>
      <c r="N27" s="515"/>
      <c r="O27" s="516"/>
      <c r="P27" s="509" t="s">
        <v>245</v>
      </c>
      <c r="Q27" s="507"/>
      <c r="R27" s="507"/>
      <c r="S27" s="507"/>
      <c r="T27" s="507"/>
      <c r="U27" s="507"/>
      <c r="V27" s="507"/>
      <c r="W27" s="507" t="s">
        <v>401</v>
      </c>
      <c r="X27" s="507"/>
      <c r="Y27" s="507"/>
      <c r="Z27" s="507"/>
      <c r="AA27" s="507"/>
      <c r="AB27" s="507"/>
      <c r="AC27" s="507"/>
      <c r="AD27" s="507"/>
      <c r="AE27" s="508"/>
      <c r="AF27" s="509" t="s">
        <v>364</v>
      </c>
      <c r="AG27" s="507"/>
      <c r="AH27" s="507"/>
      <c r="AI27" s="507"/>
      <c r="AJ27" s="507"/>
      <c r="AK27" s="507"/>
      <c r="AL27" s="507"/>
      <c r="AM27" s="507"/>
      <c r="AN27" s="510"/>
      <c r="AO27" s="502" t="s">
        <v>136</v>
      </c>
      <c r="AP27" s="503"/>
      <c r="AQ27" s="502" t="s">
        <v>545</v>
      </c>
      <c r="AR27" s="511"/>
      <c r="AS27" s="503"/>
      <c r="AT27" s="502">
        <v>11</v>
      </c>
      <c r="AU27" s="503"/>
      <c r="AV27" s="502">
        <v>11</v>
      </c>
      <c r="AW27" s="503"/>
      <c r="AX27" s="502" t="s">
        <v>253</v>
      </c>
      <c r="AY27" s="503"/>
      <c r="AZ27" s="500"/>
      <c r="BA27" s="419"/>
      <c r="BB27" s="500"/>
      <c r="BC27" s="419"/>
      <c r="BD27" s="504">
        <v>1</v>
      </c>
      <c r="BE27" s="504"/>
      <c r="BF27" s="505"/>
      <c r="BG27" s="506"/>
      <c r="BH27" s="417">
        <v>1</v>
      </c>
      <c r="BI27" s="418"/>
      <c r="BJ27" s="418">
        <v>1</v>
      </c>
      <c r="BK27" s="499"/>
      <c r="BL27" s="500">
        <v>1</v>
      </c>
      <c r="BM27" s="418"/>
      <c r="BN27" s="418">
        <v>2</v>
      </c>
      <c r="BO27" s="419"/>
      <c r="BP27" s="416" t="s">
        <v>355</v>
      </c>
      <c r="BQ27" s="417"/>
      <c r="BR27" s="499">
        <v>1</v>
      </c>
      <c r="BS27" s="501"/>
      <c r="BT27" s="416" t="s">
        <v>355</v>
      </c>
      <c r="BU27" s="417"/>
      <c r="BV27" s="499">
        <v>1</v>
      </c>
      <c r="BW27" s="501"/>
      <c r="BX27" s="416" t="s">
        <v>98</v>
      </c>
      <c r="BY27" s="417"/>
      <c r="BZ27" s="418">
        <v>9</v>
      </c>
      <c r="CA27" s="419"/>
      <c r="CB27" s="523" t="s">
        <v>355</v>
      </c>
      <c r="CC27" s="417"/>
      <c r="CD27" s="418">
        <v>1</v>
      </c>
      <c r="CE27" s="498"/>
      <c r="CF27" s="88"/>
      <c r="CG27" s="52"/>
      <c r="CH27" s="52"/>
      <c r="CI27" s="52"/>
      <c r="CJ27" s="52"/>
      <c r="CK27" s="52"/>
      <c r="CL27" s="52"/>
      <c r="CM27" s="52"/>
      <c r="CN27" s="4"/>
      <c r="CO27" s="4"/>
    </row>
    <row r="28" spans="1:93">
      <c r="A28" s="484">
        <v>2</v>
      </c>
      <c r="B28" s="485"/>
      <c r="C28" s="486" t="s">
        <v>399</v>
      </c>
      <c r="D28" s="487"/>
      <c r="E28" s="487"/>
      <c r="F28" s="487"/>
      <c r="G28" s="487" t="s">
        <v>400</v>
      </c>
      <c r="H28" s="487"/>
      <c r="I28" s="487"/>
      <c r="J28" s="487"/>
      <c r="K28" s="487">
        <v>1047896</v>
      </c>
      <c r="L28" s="487"/>
      <c r="M28" s="487"/>
      <c r="N28" s="487"/>
      <c r="O28" s="488"/>
      <c r="P28" s="489" t="s">
        <v>84</v>
      </c>
      <c r="Q28" s="490"/>
      <c r="R28" s="490"/>
      <c r="S28" s="490"/>
      <c r="T28" s="490"/>
      <c r="U28" s="490"/>
      <c r="V28" s="490"/>
      <c r="W28" s="491" t="s">
        <v>403</v>
      </c>
      <c r="X28" s="491"/>
      <c r="Y28" s="491"/>
      <c r="Z28" s="491"/>
      <c r="AA28" s="491"/>
      <c r="AB28" s="491"/>
      <c r="AC28" s="491"/>
      <c r="AD28" s="491"/>
      <c r="AE28" s="492"/>
      <c r="AF28" s="489" t="s">
        <v>365</v>
      </c>
      <c r="AG28" s="490"/>
      <c r="AH28" s="490"/>
      <c r="AI28" s="490"/>
      <c r="AJ28" s="490"/>
      <c r="AK28" s="490"/>
      <c r="AL28" s="490"/>
      <c r="AM28" s="490"/>
      <c r="AN28" s="493"/>
      <c r="AO28" s="479" t="s">
        <v>139</v>
      </c>
      <c r="AP28" s="480"/>
      <c r="AQ28" s="479" t="s">
        <v>546</v>
      </c>
      <c r="AR28" s="494"/>
      <c r="AS28" s="480"/>
      <c r="AT28" s="479" t="s">
        <v>140</v>
      </c>
      <c r="AU28" s="480"/>
      <c r="AV28" s="479" t="s">
        <v>139</v>
      </c>
      <c r="AW28" s="480"/>
      <c r="AX28" s="479" t="s">
        <v>253</v>
      </c>
      <c r="AY28" s="480"/>
      <c r="AZ28" s="478"/>
      <c r="BA28" s="397"/>
      <c r="BB28" s="478"/>
      <c r="BC28" s="397"/>
      <c r="BD28" s="497">
        <v>3</v>
      </c>
      <c r="BE28" s="497"/>
      <c r="BF28" s="475"/>
      <c r="BG28" s="476"/>
      <c r="BH28" s="399">
        <v>1</v>
      </c>
      <c r="BI28" s="396"/>
      <c r="BJ28" s="396">
        <v>2</v>
      </c>
      <c r="BK28" s="477"/>
      <c r="BL28" s="478">
        <v>1</v>
      </c>
      <c r="BM28" s="396"/>
      <c r="BN28" s="396" t="s">
        <v>348</v>
      </c>
      <c r="BO28" s="477"/>
      <c r="BP28" s="398" t="s">
        <v>355</v>
      </c>
      <c r="BQ28" s="399"/>
      <c r="BR28" s="477">
        <v>2</v>
      </c>
      <c r="BS28" s="496"/>
      <c r="BT28" s="398" t="s">
        <v>355</v>
      </c>
      <c r="BU28" s="399"/>
      <c r="BV28" s="477">
        <v>2</v>
      </c>
      <c r="BW28" s="496"/>
      <c r="BX28" s="398" t="s">
        <v>98</v>
      </c>
      <c r="BY28" s="399"/>
      <c r="BZ28" s="396">
        <v>8</v>
      </c>
      <c r="CA28" s="397"/>
      <c r="CB28" s="495" t="s">
        <v>355</v>
      </c>
      <c r="CC28" s="399"/>
      <c r="CD28" s="396">
        <v>2</v>
      </c>
      <c r="CE28" s="469"/>
      <c r="CF28" s="52"/>
      <c r="CG28" s="52"/>
      <c r="CH28" s="52"/>
      <c r="CI28" s="52"/>
      <c r="CJ28" s="52"/>
      <c r="CK28" s="52"/>
      <c r="CL28" s="52"/>
      <c r="CM28" s="52"/>
      <c r="CN28" s="4"/>
      <c r="CO28" s="4"/>
    </row>
    <row r="29" spans="1:93">
      <c r="A29" s="484">
        <v>3</v>
      </c>
      <c r="B29" s="485"/>
      <c r="C29" s="486" t="s">
        <v>399</v>
      </c>
      <c r="D29" s="487"/>
      <c r="E29" s="487"/>
      <c r="F29" s="487"/>
      <c r="G29" s="487" t="s">
        <v>400</v>
      </c>
      <c r="H29" s="487"/>
      <c r="I29" s="487"/>
      <c r="J29" s="487"/>
      <c r="K29" s="487">
        <v>1047897</v>
      </c>
      <c r="L29" s="487"/>
      <c r="M29" s="487"/>
      <c r="N29" s="487"/>
      <c r="O29" s="488"/>
      <c r="P29" s="489" t="s">
        <v>244</v>
      </c>
      <c r="Q29" s="490"/>
      <c r="R29" s="490"/>
      <c r="S29" s="490"/>
      <c r="T29" s="490"/>
      <c r="U29" s="490"/>
      <c r="V29" s="490"/>
      <c r="W29" s="491" t="s">
        <v>405</v>
      </c>
      <c r="X29" s="491"/>
      <c r="Y29" s="491"/>
      <c r="Z29" s="491"/>
      <c r="AA29" s="491"/>
      <c r="AB29" s="491"/>
      <c r="AC29" s="491"/>
      <c r="AD29" s="491"/>
      <c r="AE29" s="492"/>
      <c r="AF29" s="489" t="s">
        <v>366</v>
      </c>
      <c r="AG29" s="490"/>
      <c r="AH29" s="490"/>
      <c r="AI29" s="490"/>
      <c r="AJ29" s="490"/>
      <c r="AK29" s="490"/>
      <c r="AL29" s="490"/>
      <c r="AM29" s="490"/>
      <c r="AN29" s="493"/>
      <c r="AO29" s="479" t="s">
        <v>141</v>
      </c>
      <c r="AP29" s="480"/>
      <c r="AQ29" s="479" t="s">
        <v>547</v>
      </c>
      <c r="AR29" s="494"/>
      <c r="AS29" s="480"/>
      <c r="AT29" s="479" t="s">
        <v>142</v>
      </c>
      <c r="AU29" s="480"/>
      <c r="AV29" s="479" t="s">
        <v>85</v>
      </c>
      <c r="AW29" s="480"/>
      <c r="AX29" s="479" t="s">
        <v>253</v>
      </c>
      <c r="AY29" s="480"/>
      <c r="AZ29" s="478"/>
      <c r="BA29" s="397"/>
      <c r="BB29" s="478"/>
      <c r="BC29" s="397"/>
      <c r="BD29" s="497">
        <v>2</v>
      </c>
      <c r="BE29" s="497"/>
      <c r="BF29" s="497">
        <v>1</v>
      </c>
      <c r="BG29" s="497"/>
      <c r="BH29" s="399">
        <v>1</v>
      </c>
      <c r="BI29" s="396"/>
      <c r="BJ29" s="396" t="s">
        <v>348</v>
      </c>
      <c r="BK29" s="477"/>
      <c r="BL29" s="478">
        <v>1</v>
      </c>
      <c r="BM29" s="396"/>
      <c r="BN29" s="396">
        <v>1</v>
      </c>
      <c r="BO29" s="397"/>
      <c r="BP29" s="398" t="s">
        <v>355</v>
      </c>
      <c r="BQ29" s="399"/>
      <c r="BR29" s="477">
        <v>3</v>
      </c>
      <c r="BS29" s="496"/>
      <c r="BT29" s="398" t="s">
        <v>355</v>
      </c>
      <c r="BU29" s="399"/>
      <c r="BV29" s="477">
        <v>3</v>
      </c>
      <c r="BW29" s="496"/>
      <c r="BX29" s="398" t="s">
        <v>98</v>
      </c>
      <c r="BY29" s="399"/>
      <c r="BZ29" s="396">
        <v>7</v>
      </c>
      <c r="CA29" s="397"/>
      <c r="CB29" s="495" t="s">
        <v>355</v>
      </c>
      <c r="CC29" s="399"/>
      <c r="CD29" s="396">
        <v>3</v>
      </c>
      <c r="CE29" s="469"/>
      <c r="CF29" s="52"/>
      <c r="CG29" s="52"/>
      <c r="CH29" s="52"/>
      <c r="CI29" s="52"/>
      <c r="CJ29" s="52"/>
      <c r="CK29" s="52"/>
      <c r="CL29" s="52"/>
      <c r="CM29" s="52"/>
      <c r="CN29" s="4"/>
      <c r="CO29" s="4"/>
    </row>
    <row r="30" spans="1:93">
      <c r="A30" s="484">
        <v>4</v>
      </c>
      <c r="B30" s="485"/>
      <c r="C30" s="486" t="s">
        <v>399</v>
      </c>
      <c r="D30" s="487"/>
      <c r="E30" s="487"/>
      <c r="F30" s="487"/>
      <c r="G30" s="487" t="s">
        <v>400</v>
      </c>
      <c r="H30" s="487"/>
      <c r="I30" s="487"/>
      <c r="J30" s="487"/>
      <c r="K30" s="487">
        <v>1047898</v>
      </c>
      <c r="L30" s="487"/>
      <c r="M30" s="487"/>
      <c r="N30" s="487"/>
      <c r="O30" s="488"/>
      <c r="P30" s="489" t="s">
        <v>86</v>
      </c>
      <c r="Q30" s="490"/>
      <c r="R30" s="490"/>
      <c r="S30" s="490"/>
      <c r="T30" s="490"/>
      <c r="U30" s="490"/>
      <c r="V30" s="490"/>
      <c r="W30" s="491" t="s">
        <v>407</v>
      </c>
      <c r="X30" s="491"/>
      <c r="Y30" s="491"/>
      <c r="Z30" s="491"/>
      <c r="AA30" s="491"/>
      <c r="AB30" s="491"/>
      <c r="AC30" s="491"/>
      <c r="AD30" s="491"/>
      <c r="AE30" s="492"/>
      <c r="AF30" s="489" t="s">
        <v>367</v>
      </c>
      <c r="AG30" s="490"/>
      <c r="AH30" s="490"/>
      <c r="AI30" s="490"/>
      <c r="AJ30" s="490"/>
      <c r="AK30" s="490"/>
      <c r="AL30" s="490"/>
      <c r="AM30" s="490"/>
      <c r="AN30" s="493"/>
      <c r="AO30" s="479" t="s">
        <v>136</v>
      </c>
      <c r="AP30" s="480"/>
      <c r="AQ30" s="479" t="s">
        <v>548</v>
      </c>
      <c r="AR30" s="494"/>
      <c r="AS30" s="480"/>
      <c r="AT30" s="479" t="s">
        <v>146</v>
      </c>
      <c r="AU30" s="480"/>
      <c r="AV30" s="479" t="s">
        <v>87</v>
      </c>
      <c r="AW30" s="480"/>
      <c r="AX30" s="479" t="s">
        <v>253</v>
      </c>
      <c r="AY30" s="480"/>
      <c r="AZ30" s="478"/>
      <c r="BA30" s="397"/>
      <c r="BB30" s="478"/>
      <c r="BC30" s="397"/>
      <c r="BD30" s="497">
        <v>4</v>
      </c>
      <c r="BE30" s="497"/>
      <c r="BF30" s="497">
        <v>3</v>
      </c>
      <c r="BG30" s="497"/>
      <c r="BH30" s="399">
        <v>2</v>
      </c>
      <c r="BI30" s="396"/>
      <c r="BJ30" s="396">
        <v>1</v>
      </c>
      <c r="BK30" s="477"/>
      <c r="BL30" s="478">
        <v>2</v>
      </c>
      <c r="BM30" s="396"/>
      <c r="BN30" s="396">
        <v>2</v>
      </c>
      <c r="BO30" s="397"/>
      <c r="BP30" s="398" t="s">
        <v>355</v>
      </c>
      <c r="BQ30" s="399"/>
      <c r="BR30" s="477">
        <v>4</v>
      </c>
      <c r="BS30" s="496"/>
      <c r="BT30" s="398" t="s">
        <v>355</v>
      </c>
      <c r="BU30" s="399"/>
      <c r="BV30" s="477">
        <v>4</v>
      </c>
      <c r="BW30" s="496"/>
      <c r="BX30" s="398" t="s">
        <v>98</v>
      </c>
      <c r="BY30" s="399"/>
      <c r="BZ30" s="396">
        <v>6</v>
      </c>
      <c r="CA30" s="397"/>
      <c r="CB30" s="495" t="s">
        <v>355</v>
      </c>
      <c r="CC30" s="399"/>
      <c r="CD30" s="396">
        <v>4</v>
      </c>
      <c r="CE30" s="469"/>
      <c r="CF30" s="52"/>
      <c r="CG30" s="52"/>
      <c r="CH30" s="52"/>
      <c r="CI30" s="52"/>
      <c r="CJ30" s="52"/>
      <c r="CK30" s="52"/>
      <c r="CL30" s="52"/>
      <c r="CM30" s="52"/>
      <c r="CN30" s="4"/>
      <c r="CO30" s="4"/>
    </row>
    <row r="31" spans="1:93">
      <c r="A31" s="484">
        <v>5</v>
      </c>
      <c r="B31" s="485"/>
      <c r="C31" s="486" t="s">
        <v>399</v>
      </c>
      <c r="D31" s="487"/>
      <c r="E31" s="487"/>
      <c r="F31" s="487"/>
      <c r="G31" s="487" t="s">
        <v>400</v>
      </c>
      <c r="H31" s="487"/>
      <c r="I31" s="487"/>
      <c r="J31" s="487"/>
      <c r="K31" s="487">
        <v>1047899</v>
      </c>
      <c r="L31" s="487"/>
      <c r="M31" s="487"/>
      <c r="N31" s="487"/>
      <c r="O31" s="488"/>
      <c r="P31" s="489" t="s">
        <v>246</v>
      </c>
      <c r="Q31" s="490"/>
      <c r="R31" s="490"/>
      <c r="S31" s="490"/>
      <c r="T31" s="490"/>
      <c r="U31" s="490"/>
      <c r="V31" s="490"/>
      <c r="W31" s="491" t="s">
        <v>409</v>
      </c>
      <c r="X31" s="491"/>
      <c r="Y31" s="491"/>
      <c r="Z31" s="491"/>
      <c r="AA31" s="491"/>
      <c r="AB31" s="491"/>
      <c r="AC31" s="491"/>
      <c r="AD31" s="491"/>
      <c r="AE31" s="492"/>
      <c r="AF31" s="489" t="s">
        <v>367</v>
      </c>
      <c r="AG31" s="490"/>
      <c r="AH31" s="490"/>
      <c r="AI31" s="490"/>
      <c r="AJ31" s="490"/>
      <c r="AK31" s="490"/>
      <c r="AL31" s="490"/>
      <c r="AM31" s="490"/>
      <c r="AN31" s="493"/>
      <c r="AO31" s="479" t="s">
        <v>139</v>
      </c>
      <c r="AP31" s="480"/>
      <c r="AQ31" s="479" t="s">
        <v>549</v>
      </c>
      <c r="AR31" s="494"/>
      <c r="AS31" s="480"/>
      <c r="AT31" s="479" t="s">
        <v>212</v>
      </c>
      <c r="AU31" s="480"/>
      <c r="AV31" s="479" t="s">
        <v>88</v>
      </c>
      <c r="AW31" s="480"/>
      <c r="AX31" s="479" t="s">
        <v>253</v>
      </c>
      <c r="AY31" s="480"/>
      <c r="AZ31" s="478"/>
      <c r="BA31" s="397"/>
      <c r="BB31" s="478"/>
      <c r="BC31" s="397"/>
      <c r="BD31" s="497">
        <v>5</v>
      </c>
      <c r="BE31" s="497"/>
      <c r="BF31" s="497">
        <v>2</v>
      </c>
      <c r="BG31" s="497"/>
      <c r="BH31" s="399">
        <v>2</v>
      </c>
      <c r="BI31" s="396"/>
      <c r="BJ31" s="396">
        <v>2</v>
      </c>
      <c r="BK31" s="477"/>
      <c r="BL31" s="478">
        <v>2</v>
      </c>
      <c r="BM31" s="396"/>
      <c r="BN31" s="396" t="s">
        <v>8</v>
      </c>
      <c r="BO31" s="397"/>
      <c r="BP31" s="398" t="s">
        <v>355</v>
      </c>
      <c r="BQ31" s="399"/>
      <c r="BR31" s="477">
        <v>5</v>
      </c>
      <c r="BS31" s="496"/>
      <c r="BT31" s="398" t="s">
        <v>347</v>
      </c>
      <c r="BU31" s="399"/>
      <c r="BV31" s="396">
        <v>1</v>
      </c>
      <c r="BW31" s="397"/>
      <c r="BX31" s="398" t="s">
        <v>98</v>
      </c>
      <c r="BY31" s="399"/>
      <c r="BZ31" s="396">
        <v>5</v>
      </c>
      <c r="CA31" s="397"/>
      <c r="CB31" s="495" t="s">
        <v>355</v>
      </c>
      <c r="CC31" s="399"/>
      <c r="CD31" s="396">
        <v>5</v>
      </c>
      <c r="CE31" s="469"/>
      <c r="CF31" s="52"/>
      <c r="CG31" s="52"/>
      <c r="CH31" s="52"/>
      <c r="CI31" s="52"/>
      <c r="CJ31" s="52"/>
      <c r="CK31" s="52"/>
      <c r="CL31" s="52"/>
      <c r="CM31" s="52"/>
      <c r="CN31" s="4"/>
      <c r="CO31" s="4"/>
    </row>
    <row r="32" spans="1:93">
      <c r="A32" s="484">
        <v>6</v>
      </c>
      <c r="B32" s="485"/>
      <c r="C32" s="486" t="s">
        <v>399</v>
      </c>
      <c r="D32" s="487"/>
      <c r="E32" s="487"/>
      <c r="F32" s="487"/>
      <c r="G32" s="487" t="s">
        <v>400</v>
      </c>
      <c r="H32" s="487"/>
      <c r="I32" s="487"/>
      <c r="J32" s="487"/>
      <c r="K32" s="487">
        <v>1047900</v>
      </c>
      <c r="L32" s="487"/>
      <c r="M32" s="487"/>
      <c r="N32" s="487"/>
      <c r="O32" s="488"/>
      <c r="P32" s="489" t="s">
        <v>89</v>
      </c>
      <c r="Q32" s="490"/>
      <c r="R32" s="490"/>
      <c r="S32" s="490"/>
      <c r="T32" s="490"/>
      <c r="U32" s="490"/>
      <c r="V32" s="490"/>
      <c r="W32" s="491" t="s">
        <v>411</v>
      </c>
      <c r="X32" s="491"/>
      <c r="Y32" s="491"/>
      <c r="Z32" s="491"/>
      <c r="AA32" s="491"/>
      <c r="AB32" s="491"/>
      <c r="AC32" s="491"/>
      <c r="AD32" s="491"/>
      <c r="AE32" s="492"/>
      <c r="AF32" s="489" t="s">
        <v>367</v>
      </c>
      <c r="AG32" s="490"/>
      <c r="AH32" s="490"/>
      <c r="AI32" s="490"/>
      <c r="AJ32" s="490"/>
      <c r="AK32" s="490"/>
      <c r="AL32" s="490"/>
      <c r="AM32" s="490"/>
      <c r="AN32" s="493"/>
      <c r="AO32" s="479" t="s">
        <v>141</v>
      </c>
      <c r="AP32" s="480"/>
      <c r="AQ32" s="479" t="s">
        <v>550</v>
      </c>
      <c r="AR32" s="494"/>
      <c r="AS32" s="480"/>
      <c r="AT32" s="479" t="s">
        <v>142</v>
      </c>
      <c r="AU32" s="480"/>
      <c r="AV32" s="479" t="s">
        <v>90</v>
      </c>
      <c r="AW32" s="480"/>
      <c r="AX32" s="479" t="s">
        <v>253</v>
      </c>
      <c r="AY32" s="480"/>
      <c r="AZ32" s="478"/>
      <c r="BA32" s="397"/>
      <c r="BB32" s="478"/>
      <c r="BC32" s="397"/>
      <c r="BD32" s="497">
        <v>6</v>
      </c>
      <c r="BE32" s="497"/>
      <c r="BF32" s="497">
        <v>4</v>
      </c>
      <c r="BG32" s="497"/>
      <c r="BH32" s="399"/>
      <c r="BI32" s="396"/>
      <c r="BJ32" s="396"/>
      <c r="BK32" s="477"/>
      <c r="BL32" s="478">
        <v>2</v>
      </c>
      <c r="BM32" s="396"/>
      <c r="BN32" s="396">
        <v>1</v>
      </c>
      <c r="BO32" s="397"/>
      <c r="BP32" s="398" t="s">
        <v>355</v>
      </c>
      <c r="BQ32" s="399"/>
      <c r="BR32" s="477">
        <v>6</v>
      </c>
      <c r="BS32" s="496"/>
      <c r="BT32" s="398" t="s">
        <v>347</v>
      </c>
      <c r="BU32" s="399"/>
      <c r="BV32" s="396">
        <v>2</v>
      </c>
      <c r="BW32" s="397"/>
      <c r="BX32" s="398" t="s">
        <v>98</v>
      </c>
      <c r="BY32" s="399"/>
      <c r="BZ32" s="396">
        <v>4</v>
      </c>
      <c r="CA32" s="397"/>
      <c r="CB32" s="495" t="s">
        <v>355</v>
      </c>
      <c r="CC32" s="399"/>
      <c r="CD32" s="396">
        <v>6</v>
      </c>
      <c r="CE32" s="469"/>
      <c r="CF32" s="52"/>
      <c r="CG32" s="52"/>
      <c r="CH32" s="52"/>
      <c r="CI32" s="52"/>
      <c r="CJ32" s="52"/>
      <c r="CK32" s="52"/>
      <c r="CL32" s="52"/>
      <c r="CM32" s="52"/>
      <c r="CN32" s="4"/>
      <c r="CO32" s="4"/>
    </row>
    <row r="33" spans="1:93">
      <c r="A33" s="484">
        <v>7</v>
      </c>
      <c r="B33" s="485"/>
      <c r="C33" s="486" t="s">
        <v>399</v>
      </c>
      <c r="D33" s="487"/>
      <c r="E33" s="487"/>
      <c r="F33" s="487"/>
      <c r="G33" s="487" t="s">
        <v>400</v>
      </c>
      <c r="H33" s="487"/>
      <c r="I33" s="487"/>
      <c r="J33" s="487"/>
      <c r="K33" s="487">
        <v>1047901</v>
      </c>
      <c r="L33" s="487"/>
      <c r="M33" s="487"/>
      <c r="N33" s="487"/>
      <c r="O33" s="488"/>
      <c r="P33" s="489" t="s">
        <v>247</v>
      </c>
      <c r="Q33" s="490"/>
      <c r="R33" s="490"/>
      <c r="S33" s="490"/>
      <c r="T33" s="490"/>
      <c r="U33" s="490"/>
      <c r="V33" s="490"/>
      <c r="W33" s="491" t="s">
        <v>413</v>
      </c>
      <c r="X33" s="491"/>
      <c r="Y33" s="491"/>
      <c r="Z33" s="491"/>
      <c r="AA33" s="491"/>
      <c r="AB33" s="491"/>
      <c r="AC33" s="491"/>
      <c r="AD33" s="491"/>
      <c r="AE33" s="492"/>
      <c r="AF33" s="489" t="s">
        <v>368</v>
      </c>
      <c r="AG33" s="490"/>
      <c r="AH33" s="490"/>
      <c r="AI33" s="490"/>
      <c r="AJ33" s="490"/>
      <c r="AK33" s="490"/>
      <c r="AL33" s="490"/>
      <c r="AM33" s="490"/>
      <c r="AN33" s="493"/>
      <c r="AO33" s="479" t="s">
        <v>136</v>
      </c>
      <c r="AP33" s="480"/>
      <c r="AQ33" s="479" t="s">
        <v>551</v>
      </c>
      <c r="AR33" s="494"/>
      <c r="AS33" s="480"/>
      <c r="AT33" s="479" t="s">
        <v>153</v>
      </c>
      <c r="AU33" s="480"/>
      <c r="AV33" s="479" t="s">
        <v>91</v>
      </c>
      <c r="AW33" s="480"/>
      <c r="AX33" s="479" t="s">
        <v>253</v>
      </c>
      <c r="AY33" s="480"/>
      <c r="AZ33" s="478"/>
      <c r="BA33" s="397"/>
      <c r="BB33" s="478"/>
      <c r="BC33" s="397"/>
      <c r="BD33" s="478"/>
      <c r="BE33" s="397"/>
      <c r="BF33" s="497">
        <v>5</v>
      </c>
      <c r="BG33" s="497"/>
      <c r="BH33" s="399">
        <v>3</v>
      </c>
      <c r="BI33" s="396"/>
      <c r="BJ33" s="396">
        <v>1</v>
      </c>
      <c r="BK33" s="477"/>
      <c r="BL33" s="478">
        <v>3</v>
      </c>
      <c r="BM33" s="396"/>
      <c r="BN33" s="396">
        <v>2</v>
      </c>
      <c r="BO33" s="397"/>
      <c r="BP33" s="398" t="s">
        <v>355</v>
      </c>
      <c r="BQ33" s="399"/>
      <c r="BR33" s="477">
        <v>7</v>
      </c>
      <c r="BS33" s="496"/>
      <c r="BT33" s="398" t="s">
        <v>347</v>
      </c>
      <c r="BU33" s="399"/>
      <c r="BV33" s="396">
        <v>3</v>
      </c>
      <c r="BW33" s="397"/>
      <c r="BX33" s="398" t="s">
        <v>98</v>
      </c>
      <c r="BY33" s="399"/>
      <c r="BZ33" s="396">
        <v>3</v>
      </c>
      <c r="CA33" s="397"/>
      <c r="CB33" s="495" t="s">
        <v>355</v>
      </c>
      <c r="CC33" s="399"/>
      <c r="CD33" s="396">
        <v>7</v>
      </c>
      <c r="CE33" s="469"/>
      <c r="CF33" s="52"/>
      <c r="CG33" s="52"/>
      <c r="CH33" s="52"/>
      <c r="CI33" s="52"/>
      <c r="CJ33" s="52"/>
      <c r="CK33" s="52"/>
      <c r="CL33" s="52"/>
      <c r="CM33" s="52"/>
      <c r="CN33" s="4"/>
      <c r="CO33" s="4"/>
    </row>
    <row r="34" spans="1:93">
      <c r="A34" s="484">
        <v>8</v>
      </c>
      <c r="B34" s="485"/>
      <c r="C34" s="486" t="s">
        <v>399</v>
      </c>
      <c r="D34" s="487"/>
      <c r="E34" s="487"/>
      <c r="F34" s="487"/>
      <c r="G34" s="487" t="s">
        <v>400</v>
      </c>
      <c r="H34" s="487"/>
      <c r="I34" s="487"/>
      <c r="J34" s="487"/>
      <c r="K34" s="487">
        <v>1047902</v>
      </c>
      <c r="L34" s="487"/>
      <c r="M34" s="487"/>
      <c r="N34" s="487"/>
      <c r="O34" s="488"/>
      <c r="P34" s="489" t="s">
        <v>250</v>
      </c>
      <c r="Q34" s="490"/>
      <c r="R34" s="490"/>
      <c r="S34" s="490"/>
      <c r="T34" s="490"/>
      <c r="U34" s="490"/>
      <c r="V34" s="490"/>
      <c r="W34" s="491" t="s">
        <v>415</v>
      </c>
      <c r="X34" s="491"/>
      <c r="Y34" s="491"/>
      <c r="Z34" s="491"/>
      <c r="AA34" s="491"/>
      <c r="AB34" s="491"/>
      <c r="AC34" s="491"/>
      <c r="AD34" s="491"/>
      <c r="AE34" s="492"/>
      <c r="AF34" s="489" t="s">
        <v>369</v>
      </c>
      <c r="AG34" s="490"/>
      <c r="AH34" s="490"/>
      <c r="AI34" s="490"/>
      <c r="AJ34" s="490"/>
      <c r="AK34" s="490"/>
      <c r="AL34" s="490"/>
      <c r="AM34" s="490"/>
      <c r="AN34" s="493"/>
      <c r="AO34" s="479" t="s">
        <v>139</v>
      </c>
      <c r="AP34" s="480"/>
      <c r="AQ34" s="479" t="s">
        <v>549</v>
      </c>
      <c r="AR34" s="494"/>
      <c r="AS34" s="480"/>
      <c r="AT34" s="479" t="s">
        <v>157</v>
      </c>
      <c r="AU34" s="480"/>
      <c r="AV34" s="479" t="s">
        <v>92</v>
      </c>
      <c r="AW34" s="480"/>
      <c r="AX34" s="479" t="s">
        <v>252</v>
      </c>
      <c r="AY34" s="480"/>
      <c r="AZ34" s="478">
        <v>1</v>
      </c>
      <c r="BA34" s="397"/>
      <c r="BB34" s="478">
        <v>1</v>
      </c>
      <c r="BC34" s="397"/>
      <c r="BD34" s="478"/>
      <c r="BE34" s="397"/>
      <c r="BF34" s="497">
        <v>6</v>
      </c>
      <c r="BG34" s="497"/>
      <c r="BH34" s="399">
        <v>3</v>
      </c>
      <c r="BI34" s="396"/>
      <c r="BJ34" s="396">
        <v>2</v>
      </c>
      <c r="BK34" s="477"/>
      <c r="BL34" s="478">
        <v>3</v>
      </c>
      <c r="BM34" s="396"/>
      <c r="BN34" s="396" t="s">
        <v>8</v>
      </c>
      <c r="BO34" s="397"/>
      <c r="BP34" s="398" t="s">
        <v>355</v>
      </c>
      <c r="BQ34" s="399"/>
      <c r="BR34" s="477">
        <v>8</v>
      </c>
      <c r="BS34" s="496"/>
      <c r="BT34" s="398" t="s">
        <v>347</v>
      </c>
      <c r="BU34" s="399"/>
      <c r="BV34" s="396">
        <v>4</v>
      </c>
      <c r="BW34" s="397"/>
      <c r="BX34" s="398" t="s">
        <v>98</v>
      </c>
      <c r="BY34" s="399"/>
      <c r="BZ34" s="396">
        <v>2</v>
      </c>
      <c r="CA34" s="397"/>
      <c r="CB34" s="495" t="s">
        <v>355</v>
      </c>
      <c r="CC34" s="399"/>
      <c r="CD34" s="396">
        <v>8</v>
      </c>
      <c r="CE34" s="469"/>
      <c r="CF34" s="52"/>
      <c r="CG34" s="52"/>
      <c r="CH34" s="52"/>
      <c r="CI34" s="52"/>
      <c r="CJ34" s="52"/>
      <c r="CK34" s="52"/>
      <c r="CL34" s="52"/>
      <c r="CM34" s="52"/>
      <c r="CN34" s="4"/>
      <c r="CO34" s="4"/>
    </row>
    <row r="35" spans="1:93">
      <c r="A35" s="484">
        <v>9</v>
      </c>
      <c r="B35" s="485"/>
      <c r="C35" s="486" t="s">
        <v>399</v>
      </c>
      <c r="D35" s="487"/>
      <c r="E35" s="487"/>
      <c r="F35" s="487"/>
      <c r="G35" s="487" t="s">
        <v>400</v>
      </c>
      <c r="H35" s="487"/>
      <c r="I35" s="487"/>
      <c r="J35" s="487"/>
      <c r="K35" s="487">
        <v>1047903</v>
      </c>
      <c r="L35" s="487"/>
      <c r="M35" s="487"/>
      <c r="N35" s="487"/>
      <c r="O35" s="488"/>
      <c r="P35" s="489" t="s">
        <v>93</v>
      </c>
      <c r="Q35" s="490"/>
      <c r="R35" s="490"/>
      <c r="S35" s="490"/>
      <c r="T35" s="490"/>
      <c r="U35" s="490"/>
      <c r="V35" s="490"/>
      <c r="W35" s="491" t="s">
        <v>417</v>
      </c>
      <c r="X35" s="491"/>
      <c r="Y35" s="491"/>
      <c r="Z35" s="491"/>
      <c r="AA35" s="491"/>
      <c r="AB35" s="491"/>
      <c r="AC35" s="491"/>
      <c r="AD35" s="491"/>
      <c r="AE35" s="492"/>
      <c r="AF35" s="489" t="s">
        <v>370</v>
      </c>
      <c r="AG35" s="490"/>
      <c r="AH35" s="490"/>
      <c r="AI35" s="490"/>
      <c r="AJ35" s="490"/>
      <c r="AK35" s="490"/>
      <c r="AL35" s="490"/>
      <c r="AM35" s="490"/>
      <c r="AN35" s="493"/>
      <c r="AO35" s="479" t="s">
        <v>141</v>
      </c>
      <c r="AP35" s="480"/>
      <c r="AQ35" s="479" t="s">
        <v>547</v>
      </c>
      <c r="AR35" s="494"/>
      <c r="AS35" s="480"/>
      <c r="AT35" s="479" t="s">
        <v>92</v>
      </c>
      <c r="AU35" s="480"/>
      <c r="AV35" s="479" t="s">
        <v>94</v>
      </c>
      <c r="AW35" s="480"/>
      <c r="AX35" s="479" t="s">
        <v>253</v>
      </c>
      <c r="AY35" s="480"/>
      <c r="AZ35" s="478"/>
      <c r="BA35" s="397"/>
      <c r="BB35" s="478"/>
      <c r="BC35" s="397"/>
      <c r="BD35" s="478"/>
      <c r="BE35" s="397"/>
      <c r="BF35" s="475"/>
      <c r="BG35" s="476"/>
      <c r="BH35" s="399">
        <v>3</v>
      </c>
      <c r="BI35" s="396"/>
      <c r="BJ35" s="396" t="s">
        <v>348</v>
      </c>
      <c r="BK35" s="477"/>
      <c r="BL35" s="478">
        <v>3</v>
      </c>
      <c r="BM35" s="396"/>
      <c r="BN35" s="396">
        <v>1</v>
      </c>
      <c r="BO35" s="397"/>
      <c r="BP35" s="398" t="s">
        <v>355</v>
      </c>
      <c r="BQ35" s="399"/>
      <c r="BR35" s="396" t="s">
        <v>6</v>
      </c>
      <c r="BS35" s="397"/>
      <c r="BT35" s="398" t="s">
        <v>347</v>
      </c>
      <c r="BU35" s="399"/>
      <c r="BV35" s="396">
        <v>5</v>
      </c>
      <c r="BW35" s="397"/>
      <c r="BX35" s="398" t="s">
        <v>98</v>
      </c>
      <c r="BY35" s="399"/>
      <c r="BZ35" s="396">
        <v>1</v>
      </c>
      <c r="CA35" s="397"/>
      <c r="CB35" s="495" t="s">
        <v>355</v>
      </c>
      <c r="CC35" s="399"/>
      <c r="CD35" s="396">
        <v>9</v>
      </c>
      <c r="CE35" s="469"/>
      <c r="CF35" s="52"/>
      <c r="CG35" s="52"/>
      <c r="CH35" s="52"/>
      <c r="CI35" s="52"/>
      <c r="CJ35" s="52"/>
      <c r="CK35" s="52"/>
      <c r="CL35" s="52"/>
      <c r="CM35" s="52"/>
      <c r="CN35" s="4"/>
      <c r="CO35" s="4"/>
    </row>
    <row r="36" spans="1:93">
      <c r="A36" s="484">
        <v>10</v>
      </c>
      <c r="B36" s="485"/>
      <c r="C36" s="486" t="s">
        <v>399</v>
      </c>
      <c r="D36" s="487"/>
      <c r="E36" s="487"/>
      <c r="F36" s="487"/>
      <c r="G36" s="487" t="s">
        <v>400</v>
      </c>
      <c r="H36" s="487"/>
      <c r="I36" s="487"/>
      <c r="J36" s="487"/>
      <c r="K36" s="487">
        <v>1047904</v>
      </c>
      <c r="L36" s="487"/>
      <c r="M36" s="487"/>
      <c r="N36" s="487"/>
      <c r="O36" s="488"/>
      <c r="P36" s="489" t="s">
        <v>248</v>
      </c>
      <c r="Q36" s="490"/>
      <c r="R36" s="490"/>
      <c r="S36" s="490"/>
      <c r="T36" s="490"/>
      <c r="U36" s="490"/>
      <c r="V36" s="490"/>
      <c r="W36" s="491" t="s">
        <v>419</v>
      </c>
      <c r="X36" s="491"/>
      <c r="Y36" s="491"/>
      <c r="Z36" s="491"/>
      <c r="AA36" s="491"/>
      <c r="AB36" s="491"/>
      <c r="AC36" s="491"/>
      <c r="AD36" s="491"/>
      <c r="AE36" s="492"/>
      <c r="AF36" s="489" t="s">
        <v>370</v>
      </c>
      <c r="AG36" s="490"/>
      <c r="AH36" s="490"/>
      <c r="AI36" s="490"/>
      <c r="AJ36" s="490"/>
      <c r="AK36" s="490"/>
      <c r="AL36" s="490"/>
      <c r="AM36" s="490"/>
      <c r="AN36" s="493"/>
      <c r="AO36" s="479" t="s">
        <v>136</v>
      </c>
      <c r="AP36" s="480"/>
      <c r="AQ36" s="479" t="s">
        <v>551</v>
      </c>
      <c r="AR36" s="494"/>
      <c r="AS36" s="480"/>
      <c r="AT36" s="479" t="s">
        <v>94</v>
      </c>
      <c r="AU36" s="480"/>
      <c r="AV36" s="479" t="s">
        <v>95</v>
      </c>
      <c r="AW36" s="480"/>
      <c r="AX36" s="479" t="s">
        <v>253</v>
      </c>
      <c r="AY36" s="480"/>
      <c r="AZ36" s="478"/>
      <c r="BA36" s="397"/>
      <c r="BB36" s="478"/>
      <c r="BC36" s="397"/>
      <c r="BD36" s="478"/>
      <c r="BE36" s="397"/>
      <c r="BF36" s="475"/>
      <c r="BG36" s="476"/>
      <c r="BH36" s="399">
        <v>4</v>
      </c>
      <c r="BI36" s="396"/>
      <c r="BJ36" s="396">
        <v>1</v>
      </c>
      <c r="BK36" s="477"/>
      <c r="BL36" s="478">
        <v>4</v>
      </c>
      <c r="BM36" s="396"/>
      <c r="BN36" s="396">
        <v>2</v>
      </c>
      <c r="BO36" s="397"/>
      <c r="BP36" s="398" t="s">
        <v>355</v>
      </c>
      <c r="BQ36" s="399"/>
      <c r="BR36" s="396" t="s">
        <v>7</v>
      </c>
      <c r="BS36" s="397"/>
      <c r="BT36" s="398" t="s">
        <v>347</v>
      </c>
      <c r="BU36" s="399"/>
      <c r="BV36" s="396">
        <v>6</v>
      </c>
      <c r="BW36" s="397"/>
      <c r="BX36" s="398" t="s">
        <v>98</v>
      </c>
      <c r="BY36" s="399"/>
      <c r="BZ36" s="396">
        <v>10</v>
      </c>
      <c r="CA36" s="397"/>
      <c r="CB36" s="495" t="s">
        <v>355</v>
      </c>
      <c r="CC36" s="399"/>
      <c r="CD36" s="396">
        <v>10</v>
      </c>
      <c r="CE36" s="469"/>
      <c r="CF36" s="52"/>
      <c r="CG36" s="52"/>
      <c r="CH36" s="52"/>
      <c r="CI36" s="52"/>
      <c r="CJ36" s="52"/>
      <c r="CK36" s="52"/>
      <c r="CL36" s="52"/>
      <c r="CM36" s="52"/>
      <c r="CN36" s="4"/>
      <c r="CO36" s="4"/>
    </row>
    <row r="37" spans="1:93">
      <c r="A37" s="484">
        <v>11</v>
      </c>
      <c r="B37" s="485"/>
      <c r="C37" s="486" t="s">
        <v>399</v>
      </c>
      <c r="D37" s="487"/>
      <c r="E37" s="487"/>
      <c r="F37" s="487"/>
      <c r="G37" s="487" t="s">
        <v>400</v>
      </c>
      <c r="H37" s="487"/>
      <c r="I37" s="487"/>
      <c r="J37" s="487"/>
      <c r="K37" s="396">
        <v>1047998</v>
      </c>
      <c r="L37" s="396"/>
      <c r="M37" s="396"/>
      <c r="N37" s="396"/>
      <c r="O37" s="397"/>
      <c r="P37" s="489" t="s">
        <v>243</v>
      </c>
      <c r="Q37" s="490"/>
      <c r="R37" s="490"/>
      <c r="S37" s="490"/>
      <c r="T37" s="490"/>
      <c r="U37" s="490"/>
      <c r="V37" s="490"/>
      <c r="W37" s="491" t="s">
        <v>421</v>
      </c>
      <c r="X37" s="491"/>
      <c r="Y37" s="491"/>
      <c r="Z37" s="491"/>
      <c r="AA37" s="491"/>
      <c r="AB37" s="491"/>
      <c r="AC37" s="491"/>
      <c r="AD37" s="491"/>
      <c r="AE37" s="492"/>
      <c r="AF37" s="489" t="s">
        <v>371</v>
      </c>
      <c r="AG37" s="490"/>
      <c r="AH37" s="490"/>
      <c r="AI37" s="490"/>
      <c r="AJ37" s="490"/>
      <c r="AK37" s="490"/>
      <c r="AL37" s="490"/>
      <c r="AM37" s="490"/>
      <c r="AN37" s="493"/>
      <c r="AO37" s="479" t="s">
        <v>139</v>
      </c>
      <c r="AP37" s="480"/>
      <c r="AQ37" s="479" t="s">
        <v>547</v>
      </c>
      <c r="AR37" s="494"/>
      <c r="AS37" s="480"/>
      <c r="AT37" s="479" t="s">
        <v>139</v>
      </c>
      <c r="AU37" s="480"/>
      <c r="AV37" s="479" t="s">
        <v>136</v>
      </c>
      <c r="AW37" s="480"/>
      <c r="AX37" s="479" t="s">
        <v>253</v>
      </c>
      <c r="AY37" s="480"/>
      <c r="AZ37" s="478"/>
      <c r="BA37" s="397"/>
      <c r="BB37" s="478"/>
      <c r="BC37" s="397"/>
      <c r="BD37" s="478"/>
      <c r="BE37" s="397"/>
      <c r="BF37" s="475"/>
      <c r="BG37" s="476"/>
      <c r="BH37" s="399">
        <v>4</v>
      </c>
      <c r="BI37" s="396"/>
      <c r="BJ37" s="396">
        <v>2</v>
      </c>
      <c r="BK37" s="477"/>
      <c r="BL37" s="478">
        <v>4</v>
      </c>
      <c r="BM37" s="396"/>
      <c r="BN37" s="396" t="s">
        <v>8</v>
      </c>
      <c r="BO37" s="397"/>
      <c r="BP37" s="398"/>
      <c r="BQ37" s="399"/>
      <c r="BR37" s="396"/>
      <c r="BS37" s="397"/>
      <c r="BT37" s="398" t="s">
        <v>347</v>
      </c>
      <c r="BU37" s="399"/>
      <c r="BV37" s="396">
        <v>7</v>
      </c>
      <c r="BW37" s="397"/>
      <c r="BX37" s="398" t="s">
        <v>98</v>
      </c>
      <c r="BY37" s="399"/>
      <c r="BZ37" s="396" t="s">
        <v>349</v>
      </c>
      <c r="CA37" s="397"/>
      <c r="CB37" s="495" t="s">
        <v>355</v>
      </c>
      <c r="CC37" s="399"/>
      <c r="CD37" s="396" t="s">
        <v>349</v>
      </c>
      <c r="CE37" s="469"/>
      <c r="CF37" s="52"/>
      <c r="CG37" s="52"/>
      <c r="CH37" s="52"/>
      <c r="CI37" s="52"/>
      <c r="CJ37" s="52"/>
      <c r="CK37" s="52"/>
      <c r="CL37" s="52"/>
      <c r="CM37" s="52"/>
      <c r="CN37" s="4"/>
      <c r="CO37" s="4"/>
    </row>
    <row r="38" spans="1:93">
      <c r="A38" s="484">
        <v>12</v>
      </c>
      <c r="B38" s="485"/>
      <c r="C38" s="486" t="s">
        <v>399</v>
      </c>
      <c r="D38" s="487"/>
      <c r="E38" s="487"/>
      <c r="F38" s="487"/>
      <c r="G38" s="487" t="s">
        <v>400</v>
      </c>
      <c r="H38" s="487"/>
      <c r="I38" s="487"/>
      <c r="J38" s="487"/>
      <c r="K38" s="487">
        <v>1047999</v>
      </c>
      <c r="L38" s="487"/>
      <c r="M38" s="487"/>
      <c r="N38" s="487"/>
      <c r="O38" s="488"/>
      <c r="P38" s="489" t="s">
        <v>249</v>
      </c>
      <c r="Q38" s="490"/>
      <c r="R38" s="490"/>
      <c r="S38" s="490"/>
      <c r="T38" s="490"/>
      <c r="U38" s="490"/>
      <c r="V38" s="490"/>
      <c r="W38" s="491" t="s">
        <v>423</v>
      </c>
      <c r="X38" s="491"/>
      <c r="Y38" s="491"/>
      <c r="Z38" s="491"/>
      <c r="AA38" s="491"/>
      <c r="AB38" s="491"/>
      <c r="AC38" s="491"/>
      <c r="AD38" s="491"/>
      <c r="AE38" s="492"/>
      <c r="AF38" s="489" t="s">
        <v>371</v>
      </c>
      <c r="AG38" s="490"/>
      <c r="AH38" s="490"/>
      <c r="AI38" s="490"/>
      <c r="AJ38" s="490"/>
      <c r="AK38" s="490"/>
      <c r="AL38" s="490"/>
      <c r="AM38" s="490"/>
      <c r="AN38" s="493"/>
      <c r="AO38" s="479" t="s">
        <v>136</v>
      </c>
      <c r="AP38" s="480"/>
      <c r="AQ38" s="479" t="s">
        <v>546</v>
      </c>
      <c r="AR38" s="494"/>
      <c r="AS38" s="480"/>
      <c r="AT38" s="479" t="s">
        <v>141</v>
      </c>
      <c r="AU38" s="480"/>
      <c r="AV38" s="479" t="s">
        <v>141</v>
      </c>
      <c r="AW38" s="480"/>
      <c r="AX38" s="479" t="s">
        <v>253</v>
      </c>
      <c r="AY38" s="480"/>
      <c r="AZ38" s="478"/>
      <c r="BA38" s="397"/>
      <c r="BB38" s="478"/>
      <c r="BC38" s="397"/>
      <c r="BD38" s="478"/>
      <c r="BE38" s="397"/>
      <c r="BF38" s="475"/>
      <c r="BG38" s="476"/>
      <c r="BH38" s="399">
        <v>4</v>
      </c>
      <c r="BI38" s="396"/>
      <c r="BJ38" s="396" t="s">
        <v>348</v>
      </c>
      <c r="BK38" s="477"/>
      <c r="BL38" s="478">
        <v>4</v>
      </c>
      <c r="BM38" s="396"/>
      <c r="BN38" s="396">
        <v>1</v>
      </c>
      <c r="BO38" s="397"/>
      <c r="BP38" s="398"/>
      <c r="BQ38" s="399"/>
      <c r="BR38" s="396"/>
      <c r="BS38" s="397"/>
      <c r="BT38" s="398" t="s">
        <v>347</v>
      </c>
      <c r="BU38" s="399"/>
      <c r="BV38" s="477">
        <v>8</v>
      </c>
      <c r="BW38" s="496"/>
      <c r="BX38" s="398" t="s">
        <v>98</v>
      </c>
      <c r="BY38" s="399"/>
      <c r="BZ38" s="396" t="s">
        <v>350</v>
      </c>
      <c r="CA38" s="397"/>
      <c r="CB38" s="495" t="s">
        <v>355</v>
      </c>
      <c r="CC38" s="399"/>
      <c r="CD38" s="396" t="s">
        <v>350</v>
      </c>
      <c r="CE38" s="469"/>
      <c r="CF38" s="52"/>
      <c r="CG38" s="52"/>
      <c r="CH38" s="52"/>
      <c r="CI38" s="52"/>
      <c r="CJ38" s="52"/>
      <c r="CK38" s="52"/>
      <c r="CL38" s="52"/>
      <c r="CM38" s="52"/>
      <c r="CN38" s="4"/>
      <c r="CO38" s="4"/>
    </row>
    <row r="39" spans="1:93">
      <c r="A39" s="470">
        <v>13</v>
      </c>
      <c r="B39" s="471"/>
      <c r="C39" s="472"/>
      <c r="D39" s="473"/>
      <c r="E39" s="473"/>
      <c r="F39" s="473"/>
      <c r="G39" s="473"/>
      <c r="H39" s="473"/>
      <c r="I39" s="473"/>
      <c r="J39" s="473"/>
      <c r="K39" s="473"/>
      <c r="L39" s="473"/>
      <c r="M39" s="473"/>
      <c r="N39" s="473"/>
      <c r="O39" s="474"/>
      <c r="P39" s="466"/>
      <c r="Q39" s="467"/>
      <c r="R39" s="467"/>
      <c r="S39" s="467"/>
      <c r="T39" s="467"/>
      <c r="U39" s="467"/>
      <c r="V39" s="467"/>
      <c r="W39" s="464"/>
      <c r="X39" s="464"/>
      <c r="Y39" s="464"/>
      <c r="Z39" s="464"/>
      <c r="AA39" s="464"/>
      <c r="AB39" s="464"/>
      <c r="AC39" s="464"/>
      <c r="AD39" s="464"/>
      <c r="AE39" s="465"/>
      <c r="AF39" s="466"/>
      <c r="AG39" s="467"/>
      <c r="AH39" s="467"/>
      <c r="AI39" s="467"/>
      <c r="AJ39" s="467"/>
      <c r="AK39" s="467"/>
      <c r="AL39" s="467"/>
      <c r="AM39" s="467"/>
      <c r="AN39" s="468"/>
      <c r="AO39" s="461"/>
      <c r="AP39" s="403"/>
      <c r="AQ39" s="401"/>
      <c r="AR39" s="402"/>
      <c r="AS39" s="402"/>
      <c r="AT39" s="402"/>
      <c r="AU39" s="402"/>
      <c r="AV39" s="402"/>
      <c r="AW39" s="403"/>
      <c r="AX39" s="461"/>
      <c r="AY39" s="403"/>
      <c r="AZ39" s="461"/>
      <c r="BA39" s="403"/>
      <c r="BB39" s="461"/>
      <c r="BC39" s="403"/>
      <c r="BD39" s="461"/>
      <c r="BE39" s="403"/>
      <c r="BF39" s="462"/>
      <c r="BG39" s="463"/>
      <c r="BH39" s="401"/>
      <c r="BI39" s="402"/>
      <c r="BJ39" s="402"/>
      <c r="BK39" s="460"/>
      <c r="BL39" s="461"/>
      <c r="BM39" s="402"/>
      <c r="BN39" s="402"/>
      <c r="BO39" s="403"/>
      <c r="BP39" s="400"/>
      <c r="BQ39" s="401"/>
      <c r="BR39" s="402"/>
      <c r="BS39" s="403"/>
      <c r="BT39" s="400"/>
      <c r="BU39" s="401"/>
      <c r="BV39" s="460"/>
      <c r="BW39" s="481"/>
      <c r="BX39" s="400"/>
      <c r="BY39" s="401"/>
      <c r="BZ39" s="402"/>
      <c r="CA39" s="403"/>
      <c r="CB39" s="482"/>
      <c r="CC39" s="401"/>
      <c r="CD39" s="402"/>
      <c r="CE39" s="483"/>
      <c r="CF39" s="52"/>
      <c r="CG39" s="52"/>
      <c r="CH39" s="52"/>
      <c r="CI39" s="52"/>
      <c r="CJ39" s="52"/>
      <c r="CK39" s="52"/>
      <c r="CL39" s="52"/>
      <c r="CM39" s="52"/>
      <c r="CN39" s="4"/>
      <c r="CO39" s="4"/>
    </row>
    <row r="40" spans="1:93">
      <c r="A40" s="454">
        <v>14</v>
      </c>
      <c r="B40" s="455"/>
      <c r="C40" s="420"/>
      <c r="D40" s="421"/>
      <c r="E40" s="421"/>
      <c r="F40" s="421"/>
      <c r="G40" s="421"/>
      <c r="H40" s="421"/>
      <c r="I40" s="421"/>
      <c r="J40" s="421"/>
      <c r="K40" s="421"/>
      <c r="L40" s="421"/>
      <c r="M40" s="421"/>
      <c r="N40" s="421"/>
      <c r="O40" s="422"/>
      <c r="P40" s="423"/>
      <c r="Q40" s="424"/>
      <c r="R40" s="424"/>
      <c r="S40" s="424"/>
      <c r="T40" s="424"/>
      <c r="U40" s="424"/>
      <c r="V40" s="424"/>
      <c r="W40" s="425"/>
      <c r="X40" s="425"/>
      <c r="Y40" s="425"/>
      <c r="Z40" s="425"/>
      <c r="AA40" s="425"/>
      <c r="AB40" s="425"/>
      <c r="AC40" s="425"/>
      <c r="AD40" s="425"/>
      <c r="AE40" s="426"/>
      <c r="AF40" s="423"/>
      <c r="AG40" s="424"/>
      <c r="AH40" s="424"/>
      <c r="AI40" s="424"/>
      <c r="AJ40" s="424"/>
      <c r="AK40" s="424"/>
      <c r="AL40" s="424"/>
      <c r="AM40" s="424"/>
      <c r="AN40" s="427"/>
      <c r="AO40" s="428"/>
      <c r="AP40" s="389"/>
      <c r="AQ40" s="385"/>
      <c r="AR40" s="388"/>
      <c r="AS40" s="388"/>
      <c r="AT40" s="388"/>
      <c r="AU40" s="388"/>
      <c r="AV40" s="388"/>
      <c r="AW40" s="389"/>
      <c r="AX40" s="428"/>
      <c r="AY40" s="389"/>
      <c r="AZ40" s="428"/>
      <c r="BA40" s="389"/>
      <c r="BB40" s="428"/>
      <c r="BC40" s="389"/>
      <c r="BD40" s="428"/>
      <c r="BE40" s="389"/>
      <c r="BF40" s="457"/>
      <c r="BG40" s="458"/>
      <c r="BH40" s="385"/>
      <c r="BI40" s="388"/>
      <c r="BJ40" s="388"/>
      <c r="BK40" s="386"/>
      <c r="BL40" s="428"/>
      <c r="BM40" s="388"/>
      <c r="BN40" s="388"/>
      <c r="BO40" s="389"/>
      <c r="BP40" s="384"/>
      <c r="BQ40" s="385"/>
      <c r="BR40" s="388"/>
      <c r="BS40" s="389"/>
      <c r="BT40" s="384"/>
      <c r="BU40" s="385"/>
      <c r="BV40" s="386"/>
      <c r="BW40" s="387"/>
      <c r="BX40" s="384"/>
      <c r="BY40" s="385"/>
      <c r="BZ40" s="388"/>
      <c r="CA40" s="389"/>
      <c r="CB40" s="404"/>
      <c r="CC40" s="385"/>
      <c r="CD40" s="388"/>
      <c r="CE40" s="405"/>
      <c r="CF40" s="52"/>
      <c r="CG40" s="52"/>
      <c r="CH40" s="52"/>
      <c r="CI40" s="52"/>
      <c r="CJ40" s="52"/>
      <c r="CK40" s="52"/>
      <c r="CL40" s="52"/>
      <c r="CM40" s="52"/>
      <c r="CN40" s="4"/>
      <c r="CO40" s="4"/>
    </row>
    <row r="41" spans="1:93">
      <c r="A41" s="454">
        <v>15</v>
      </c>
      <c r="B41" s="455"/>
      <c r="C41" s="420"/>
      <c r="D41" s="421"/>
      <c r="E41" s="421"/>
      <c r="F41" s="421"/>
      <c r="G41" s="421"/>
      <c r="H41" s="421"/>
      <c r="I41" s="421"/>
      <c r="J41" s="421"/>
      <c r="K41" s="421"/>
      <c r="L41" s="421"/>
      <c r="M41" s="421"/>
      <c r="N41" s="421"/>
      <c r="O41" s="422"/>
      <c r="P41" s="423"/>
      <c r="Q41" s="424"/>
      <c r="R41" s="424"/>
      <c r="S41" s="424"/>
      <c r="T41" s="424"/>
      <c r="U41" s="424"/>
      <c r="V41" s="424"/>
      <c r="W41" s="425"/>
      <c r="X41" s="425"/>
      <c r="Y41" s="425"/>
      <c r="Z41" s="425"/>
      <c r="AA41" s="425"/>
      <c r="AB41" s="425"/>
      <c r="AC41" s="425"/>
      <c r="AD41" s="425"/>
      <c r="AE41" s="426"/>
      <c r="AF41" s="423"/>
      <c r="AG41" s="424"/>
      <c r="AH41" s="424"/>
      <c r="AI41" s="424"/>
      <c r="AJ41" s="424"/>
      <c r="AK41" s="424"/>
      <c r="AL41" s="424"/>
      <c r="AM41" s="424"/>
      <c r="AN41" s="427"/>
      <c r="AO41" s="428"/>
      <c r="AP41" s="389"/>
      <c r="AQ41" s="385"/>
      <c r="AR41" s="388"/>
      <c r="AS41" s="388"/>
      <c r="AT41" s="388"/>
      <c r="AU41" s="388"/>
      <c r="AV41" s="388"/>
      <c r="AW41" s="389"/>
      <c r="AX41" s="428"/>
      <c r="AY41" s="389"/>
      <c r="AZ41" s="428"/>
      <c r="BA41" s="389"/>
      <c r="BB41" s="428"/>
      <c r="BC41" s="389"/>
      <c r="BD41" s="428"/>
      <c r="BE41" s="389"/>
      <c r="BF41" s="457"/>
      <c r="BG41" s="458"/>
      <c r="BH41" s="385"/>
      <c r="BI41" s="388"/>
      <c r="BJ41" s="388"/>
      <c r="BK41" s="386"/>
      <c r="BL41" s="428"/>
      <c r="BM41" s="388"/>
      <c r="BN41" s="388"/>
      <c r="BO41" s="389"/>
      <c r="BP41" s="384"/>
      <c r="BQ41" s="385"/>
      <c r="BR41" s="388"/>
      <c r="BS41" s="389"/>
      <c r="BT41" s="384"/>
      <c r="BU41" s="385"/>
      <c r="BV41" s="386"/>
      <c r="BW41" s="387"/>
      <c r="BX41" s="384"/>
      <c r="BY41" s="385"/>
      <c r="BZ41" s="388"/>
      <c r="CA41" s="389"/>
      <c r="CB41" s="404"/>
      <c r="CC41" s="385"/>
      <c r="CD41" s="388"/>
      <c r="CE41" s="405"/>
      <c r="CF41" s="52"/>
      <c r="CG41" s="52"/>
      <c r="CH41" s="52"/>
      <c r="CI41" s="52"/>
      <c r="CJ41" s="52"/>
      <c r="CK41" s="52"/>
      <c r="CL41" s="52"/>
      <c r="CM41" s="52"/>
      <c r="CN41" s="4"/>
      <c r="CO41" s="4"/>
    </row>
    <row r="42" spans="1:93">
      <c r="A42" s="454">
        <v>16</v>
      </c>
      <c r="B42" s="455"/>
      <c r="C42" s="420"/>
      <c r="D42" s="421"/>
      <c r="E42" s="421"/>
      <c r="F42" s="421"/>
      <c r="G42" s="421"/>
      <c r="H42" s="421"/>
      <c r="I42" s="421"/>
      <c r="J42" s="421"/>
      <c r="K42" s="421"/>
      <c r="L42" s="421"/>
      <c r="M42" s="421"/>
      <c r="N42" s="421"/>
      <c r="O42" s="422"/>
      <c r="P42" s="423"/>
      <c r="Q42" s="424"/>
      <c r="R42" s="424"/>
      <c r="S42" s="424"/>
      <c r="T42" s="424"/>
      <c r="U42" s="424"/>
      <c r="V42" s="424"/>
      <c r="W42" s="425"/>
      <c r="X42" s="425"/>
      <c r="Y42" s="425"/>
      <c r="Z42" s="425"/>
      <c r="AA42" s="425"/>
      <c r="AB42" s="425"/>
      <c r="AC42" s="425"/>
      <c r="AD42" s="425"/>
      <c r="AE42" s="426"/>
      <c r="AF42" s="423"/>
      <c r="AG42" s="424"/>
      <c r="AH42" s="424"/>
      <c r="AI42" s="424"/>
      <c r="AJ42" s="424"/>
      <c r="AK42" s="424"/>
      <c r="AL42" s="424"/>
      <c r="AM42" s="424"/>
      <c r="AN42" s="427"/>
      <c r="AO42" s="428"/>
      <c r="AP42" s="389"/>
      <c r="AQ42" s="385"/>
      <c r="AR42" s="388"/>
      <c r="AS42" s="388"/>
      <c r="AT42" s="388"/>
      <c r="AU42" s="388"/>
      <c r="AV42" s="388"/>
      <c r="AW42" s="389"/>
      <c r="AX42" s="428"/>
      <c r="AY42" s="389"/>
      <c r="AZ42" s="428"/>
      <c r="BA42" s="389"/>
      <c r="BB42" s="428"/>
      <c r="BC42" s="389"/>
      <c r="BD42" s="428"/>
      <c r="BE42" s="389"/>
      <c r="BF42" s="457"/>
      <c r="BG42" s="458"/>
      <c r="BH42" s="385"/>
      <c r="BI42" s="388"/>
      <c r="BJ42" s="388"/>
      <c r="BK42" s="386"/>
      <c r="BL42" s="428"/>
      <c r="BM42" s="388"/>
      <c r="BN42" s="388"/>
      <c r="BO42" s="389"/>
      <c r="BP42" s="384"/>
      <c r="BQ42" s="385"/>
      <c r="BR42" s="388"/>
      <c r="BS42" s="389"/>
      <c r="BT42" s="384"/>
      <c r="BU42" s="385"/>
      <c r="BV42" s="386"/>
      <c r="BW42" s="387"/>
      <c r="BX42" s="384"/>
      <c r="BY42" s="385"/>
      <c r="BZ42" s="388"/>
      <c r="CA42" s="389"/>
      <c r="CB42" s="404"/>
      <c r="CC42" s="385"/>
      <c r="CD42" s="388"/>
      <c r="CE42" s="405"/>
      <c r="CF42" s="52"/>
      <c r="CG42" s="52"/>
      <c r="CH42" s="52"/>
      <c r="CI42" s="52"/>
      <c r="CJ42" s="52"/>
      <c r="CK42" s="52"/>
      <c r="CL42" s="52"/>
      <c r="CM42" s="52"/>
      <c r="CN42" s="4"/>
      <c r="CO42" s="4"/>
    </row>
    <row r="43" spans="1:93">
      <c r="A43" s="454">
        <v>17</v>
      </c>
      <c r="B43" s="455"/>
      <c r="C43" s="420"/>
      <c r="D43" s="421"/>
      <c r="E43" s="421"/>
      <c r="F43" s="421"/>
      <c r="G43" s="421"/>
      <c r="H43" s="421"/>
      <c r="I43" s="421"/>
      <c r="J43" s="421"/>
      <c r="K43" s="421"/>
      <c r="L43" s="421"/>
      <c r="M43" s="421"/>
      <c r="N43" s="421"/>
      <c r="O43" s="422"/>
      <c r="P43" s="423"/>
      <c r="Q43" s="424"/>
      <c r="R43" s="424"/>
      <c r="S43" s="424"/>
      <c r="T43" s="424"/>
      <c r="U43" s="424"/>
      <c r="V43" s="424"/>
      <c r="W43" s="425"/>
      <c r="X43" s="425"/>
      <c r="Y43" s="425"/>
      <c r="Z43" s="425"/>
      <c r="AA43" s="425"/>
      <c r="AB43" s="425"/>
      <c r="AC43" s="425"/>
      <c r="AD43" s="425"/>
      <c r="AE43" s="426"/>
      <c r="AF43" s="423"/>
      <c r="AG43" s="424"/>
      <c r="AH43" s="424"/>
      <c r="AI43" s="424"/>
      <c r="AJ43" s="424"/>
      <c r="AK43" s="424"/>
      <c r="AL43" s="424"/>
      <c r="AM43" s="424"/>
      <c r="AN43" s="427"/>
      <c r="AO43" s="428"/>
      <c r="AP43" s="389"/>
      <c r="AQ43" s="385"/>
      <c r="AR43" s="388"/>
      <c r="AS43" s="388"/>
      <c r="AT43" s="388"/>
      <c r="AU43" s="388"/>
      <c r="AV43" s="388"/>
      <c r="AW43" s="389"/>
      <c r="AX43" s="428"/>
      <c r="AY43" s="389"/>
      <c r="AZ43" s="428"/>
      <c r="BA43" s="389"/>
      <c r="BB43" s="428"/>
      <c r="BC43" s="389"/>
      <c r="BD43" s="428"/>
      <c r="BE43" s="389"/>
      <c r="BF43" s="457"/>
      <c r="BG43" s="458"/>
      <c r="BH43" s="385"/>
      <c r="BI43" s="388"/>
      <c r="BJ43" s="388"/>
      <c r="BK43" s="386"/>
      <c r="BL43" s="428"/>
      <c r="BM43" s="388"/>
      <c r="BN43" s="388"/>
      <c r="BO43" s="389"/>
      <c r="BP43" s="384"/>
      <c r="BQ43" s="385"/>
      <c r="BR43" s="388"/>
      <c r="BS43" s="389"/>
      <c r="BT43" s="384"/>
      <c r="BU43" s="385"/>
      <c r="BV43" s="386"/>
      <c r="BW43" s="387"/>
      <c r="BX43" s="384"/>
      <c r="BY43" s="385"/>
      <c r="BZ43" s="388"/>
      <c r="CA43" s="389"/>
      <c r="CB43" s="404"/>
      <c r="CC43" s="385"/>
      <c r="CD43" s="388"/>
      <c r="CE43" s="405"/>
      <c r="CF43" s="52"/>
      <c r="CG43" s="52"/>
      <c r="CH43" s="52"/>
      <c r="CI43" s="52"/>
      <c r="CJ43" s="52"/>
      <c r="CK43" s="52"/>
      <c r="CL43" s="52"/>
      <c r="CM43" s="52"/>
      <c r="CN43" s="4"/>
      <c r="CO43" s="4"/>
    </row>
    <row r="44" spans="1:93">
      <c r="A44" s="454">
        <v>18</v>
      </c>
      <c r="B44" s="455"/>
      <c r="C44" s="420"/>
      <c r="D44" s="421"/>
      <c r="E44" s="421"/>
      <c r="F44" s="421"/>
      <c r="G44" s="421"/>
      <c r="H44" s="421"/>
      <c r="I44" s="421"/>
      <c r="J44" s="421"/>
      <c r="K44" s="421"/>
      <c r="L44" s="421"/>
      <c r="M44" s="421"/>
      <c r="N44" s="421"/>
      <c r="O44" s="422"/>
      <c r="P44" s="423"/>
      <c r="Q44" s="424"/>
      <c r="R44" s="424"/>
      <c r="S44" s="424"/>
      <c r="T44" s="424"/>
      <c r="U44" s="424"/>
      <c r="V44" s="424"/>
      <c r="W44" s="425"/>
      <c r="X44" s="425"/>
      <c r="Y44" s="425"/>
      <c r="Z44" s="425"/>
      <c r="AA44" s="425"/>
      <c r="AB44" s="425"/>
      <c r="AC44" s="425"/>
      <c r="AD44" s="425"/>
      <c r="AE44" s="426"/>
      <c r="AF44" s="423"/>
      <c r="AG44" s="424"/>
      <c r="AH44" s="424"/>
      <c r="AI44" s="424"/>
      <c r="AJ44" s="424"/>
      <c r="AK44" s="424"/>
      <c r="AL44" s="424"/>
      <c r="AM44" s="424"/>
      <c r="AN44" s="427"/>
      <c r="AO44" s="428"/>
      <c r="AP44" s="389"/>
      <c r="AQ44" s="385"/>
      <c r="AR44" s="388"/>
      <c r="AS44" s="388"/>
      <c r="AT44" s="388"/>
      <c r="AU44" s="388"/>
      <c r="AV44" s="388"/>
      <c r="AW44" s="389"/>
      <c r="AX44" s="428"/>
      <c r="AY44" s="389"/>
      <c r="AZ44" s="428"/>
      <c r="BA44" s="389"/>
      <c r="BB44" s="428"/>
      <c r="BC44" s="389"/>
      <c r="BD44" s="428"/>
      <c r="BE44" s="389"/>
      <c r="BF44" s="457"/>
      <c r="BG44" s="458"/>
      <c r="BH44" s="385"/>
      <c r="BI44" s="388"/>
      <c r="BJ44" s="388"/>
      <c r="BK44" s="386"/>
      <c r="BL44" s="428"/>
      <c r="BM44" s="388"/>
      <c r="BN44" s="388"/>
      <c r="BO44" s="389"/>
      <c r="BP44" s="384"/>
      <c r="BQ44" s="385"/>
      <c r="BR44" s="388"/>
      <c r="BS44" s="389"/>
      <c r="BT44" s="384"/>
      <c r="BU44" s="385"/>
      <c r="BV44" s="386"/>
      <c r="BW44" s="387"/>
      <c r="BX44" s="384"/>
      <c r="BY44" s="385"/>
      <c r="BZ44" s="388"/>
      <c r="CA44" s="389"/>
      <c r="CB44" s="404"/>
      <c r="CC44" s="385"/>
      <c r="CD44" s="388"/>
      <c r="CE44" s="405"/>
      <c r="CF44" s="52"/>
      <c r="CG44" s="52"/>
      <c r="CH44" s="52"/>
      <c r="CI44" s="52"/>
      <c r="CJ44" s="52"/>
      <c r="CK44" s="52"/>
      <c r="CL44" s="52"/>
      <c r="CM44" s="52"/>
      <c r="CN44" s="4"/>
      <c r="CO44" s="4"/>
    </row>
    <row r="45" spans="1:93">
      <c r="A45" s="454">
        <v>19</v>
      </c>
      <c r="B45" s="455"/>
      <c r="C45" s="420"/>
      <c r="D45" s="421"/>
      <c r="E45" s="421"/>
      <c r="F45" s="421"/>
      <c r="G45" s="421"/>
      <c r="H45" s="421"/>
      <c r="I45" s="421"/>
      <c r="J45" s="421"/>
      <c r="K45" s="421"/>
      <c r="L45" s="421"/>
      <c r="M45" s="421"/>
      <c r="N45" s="421"/>
      <c r="O45" s="422"/>
      <c r="P45" s="423"/>
      <c r="Q45" s="424"/>
      <c r="R45" s="424"/>
      <c r="S45" s="424"/>
      <c r="T45" s="424"/>
      <c r="U45" s="424"/>
      <c r="V45" s="424"/>
      <c r="W45" s="425"/>
      <c r="X45" s="425"/>
      <c r="Y45" s="425"/>
      <c r="Z45" s="425"/>
      <c r="AA45" s="425"/>
      <c r="AB45" s="425"/>
      <c r="AC45" s="425"/>
      <c r="AD45" s="425"/>
      <c r="AE45" s="426"/>
      <c r="AF45" s="423"/>
      <c r="AG45" s="424"/>
      <c r="AH45" s="424"/>
      <c r="AI45" s="424"/>
      <c r="AJ45" s="424"/>
      <c r="AK45" s="424"/>
      <c r="AL45" s="424"/>
      <c r="AM45" s="424"/>
      <c r="AN45" s="427"/>
      <c r="AO45" s="428"/>
      <c r="AP45" s="389"/>
      <c r="AQ45" s="385"/>
      <c r="AR45" s="388"/>
      <c r="AS45" s="388"/>
      <c r="AT45" s="388"/>
      <c r="AU45" s="388"/>
      <c r="AV45" s="388"/>
      <c r="AW45" s="389"/>
      <c r="AX45" s="428"/>
      <c r="AY45" s="389"/>
      <c r="AZ45" s="428"/>
      <c r="BA45" s="389"/>
      <c r="BB45" s="428"/>
      <c r="BC45" s="389"/>
      <c r="BD45" s="428"/>
      <c r="BE45" s="389"/>
      <c r="BF45" s="457"/>
      <c r="BG45" s="458"/>
      <c r="BH45" s="385"/>
      <c r="BI45" s="388"/>
      <c r="BJ45" s="388"/>
      <c r="BK45" s="386"/>
      <c r="BL45" s="428"/>
      <c r="BM45" s="388"/>
      <c r="BN45" s="388"/>
      <c r="BO45" s="389"/>
      <c r="BP45" s="384"/>
      <c r="BQ45" s="385"/>
      <c r="BR45" s="388"/>
      <c r="BS45" s="389"/>
      <c r="BT45" s="384"/>
      <c r="BU45" s="385"/>
      <c r="BV45" s="386"/>
      <c r="BW45" s="387"/>
      <c r="BX45" s="384"/>
      <c r="BY45" s="385"/>
      <c r="BZ45" s="388"/>
      <c r="CA45" s="389"/>
      <c r="CB45" s="404"/>
      <c r="CC45" s="385"/>
      <c r="CD45" s="388"/>
      <c r="CE45" s="405"/>
      <c r="CF45" s="52"/>
      <c r="CG45" s="52"/>
      <c r="CH45" s="52"/>
      <c r="CI45" s="52"/>
      <c r="CJ45" s="52"/>
      <c r="CK45" s="52"/>
      <c r="CL45" s="52"/>
      <c r="CM45" s="52"/>
      <c r="CN45" s="4"/>
      <c r="CO45" s="4"/>
    </row>
    <row r="46" spans="1:93">
      <c r="A46" s="454">
        <v>20</v>
      </c>
      <c r="B46" s="455"/>
      <c r="C46" s="420"/>
      <c r="D46" s="421"/>
      <c r="E46" s="421"/>
      <c r="F46" s="421"/>
      <c r="G46" s="421"/>
      <c r="H46" s="421"/>
      <c r="I46" s="421"/>
      <c r="J46" s="421"/>
      <c r="K46" s="421"/>
      <c r="L46" s="421"/>
      <c r="M46" s="421"/>
      <c r="N46" s="421"/>
      <c r="O46" s="422"/>
      <c r="P46" s="423"/>
      <c r="Q46" s="424"/>
      <c r="R46" s="424"/>
      <c r="S46" s="424"/>
      <c r="T46" s="424"/>
      <c r="U46" s="424"/>
      <c r="V46" s="424"/>
      <c r="W46" s="425"/>
      <c r="X46" s="425"/>
      <c r="Y46" s="425"/>
      <c r="Z46" s="425"/>
      <c r="AA46" s="425"/>
      <c r="AB46" s="425"/>
      <c r="AC46" s="425"/>
      <c r="AD46" s="425"/>
      <c r="AE46" s="426"/>
      <c r="AF46" s="423"/>
      <c r="AG46" s="424"/>
      <c r="AH46" s="424"/>
      <c r="AI46" s="424"/>
      <c r="AJ46" s="424"/>
      <c r="AK46" s="424"/>
      <c r="AL46" s="424"/>
      <c r="AM46" s="424"/>
      <c r="AN46" s="427"/>
      <c r="AO46" s="428"/>
      <c r="AP46" s="389"/>
      <c r="AQ46" s="385"/>
      <c r="AR46" s="388"/>
      <c r="AS46" s="388"/>
      <c r="AT46" s="388"/>
      <c r="AU46" s="388"/>
      <c r="AV46" s="388"/>
      <c r="AW46" s="389"/>
      <c r="AX46" s="428"/>
      <c r="AY46" s="389"/>
      <c r="AZ46" s="428"/>
      <c r="BA46" s="389"/>
      <c r="BB46" s="428"/>
      <c r="BC46" s="389"/>
      <c r="BD46" s="428"/>
      <c r="BE46" s="389"/>
      <c r="BF46" s="457"/>
      <c r="BG46" s="458"/>
      <c r="BH46" s="385"/>
      <c r="BI46" s="388"/>
      <c r="BJ46" s="388"/>
      <c r="BK46" s="386"/>
      <c r="BL46" s="428"/>
      <c r="BM46" s="388"/>
      <c r="BN46" s="388"/>
      <c r="BO46" s="389"/>
      <c r="BP46" s="384"/>
      <c r="BQ46" s="385"/>
      <c r="BR46" s="388"/>
      <c r="BS46" s="389"/>
      <c r="BT46" s="384"/>
      <c r="BU46" s="385"/>
      <c r="BV46" s="386"/>
      <c r="BW46" s="387"/>
      <c r="BX46" s="384"/>
      <c r="BY46" s="385"/>
      <c r="BZ46" s="388"/>
      <c r="CA46" s="389"/>
      <c r="CB46" s="404"/>
      <c r="CC46" s="385"/>
      <c r="CD46" s="388"/>
      <c r="CE46" s="405"/>
      <c r="CF46" s="52"/>
      <c r="CG46" s="52"/>
      <c r="CH46" s="52"/>
      <c r="CI46" s="52"/>
      <c r="CJ46" s="52"/>
      <c r="CK46" s="52"/>
      <c r="CL46" s="52"/>
      <c r="CM46" s="52"/>
      <c r="CN46" s="4"/>
      <c r="CO46" s="4"/>
    </row>
    <row r="47" spans="1:93">
      <c r="A47" s="454">
        <v>21</v>
      </c>
      <c r="B47" s="455"/>
      <c r="C47" s="420"/>
      <c r="D47" s="421"/>
      <c r="E47" s="421"/>
      <c r="F47" s="421"/>
      <c r="G47" s="421"/>
      <c r="H47" s="421"/>
      <c r="I47" s="421"/>
      <c r="J47" s="421"/>
      <c r="K47" s="421"/>
      <c r="L47" s="421"/>
      <c r="M47" s="421"/>
      <c r="N47" s="421"/>
      <c r="O47" s="422"/>
      <c r="P47" s="423"/>
      <c r="Q47" s="424"/>
      <c r="R47" s="424"/>
      <c r="S47" s="424"/>
      <c r="T47" s="424"/>
      <c r="U47" s="424"/>
      <c r="V47" s="424"/>
      <c r="W47" s="425"/>
      <c r="X47" s="425"/>
      <c r="Y47" s="425"/>
      <c r="Z47" s="425"/>
      <c r="AA47" s="425"/>
      <c r="AB47" s="425"/>
      <c r="AC47" s="425"/>
      <c r="AD47" s="425"/>
      <c r="AE47" s="426"/>
      <c r="AF47" s="423"/>
      <c r="AG47" s="424"/>
      <c r="AH47" s="424"/>
      <c r="AI47" s="424"/>
      <c r="AJ47" s="424"/>
      <c r="AK47" s="424"/>
      <c r="AL47" s="424"/>
      <c r="AM47" s="424"/>
      <c r="AN47" s="427"/>
      <c r="AO47" s="428"/>
      <c r="AP47" s="389"/>
      <c r="AQ47" s="385"/>
      <c r="AR47" s="388"/>
      <c r="AS47" s="388"/>
      <c r="AT47" s="388"/>
      <c r="AU47" s="388"/>
      <c r="AV47" s="388"/>
      <c r="AW47" s="389"/>
      <c r="AX47" s="428"/>
      <c r="AY47" s="389"/>
      <c r="AZ47" s="428"/>
      <c r="BA47" s="389"/>
      <c r="BB47" s="428"/>
      <c r="BC47" s="389"/>
      <c r="BD47" s="428"/>
      <c r="BE47" s="389"/>
      <c r="BF47" s="457"/>
      <c r="BG47" s="458"/>
      <c r="BH47" s="385"/>
      <c r="BI47" s="388"/>
      <c r="BJ47" s="388"/>
      <c r="BK47" s="386"/>
      <c r="BL47" s="428"/>
      <c r="BM47" s="388"/>
      <c r="BN47" s="388"/>
      <c r="BO47" s="389"/>
      <c r="BP47" s="384"/>
      <c r="BQ47" s="385"/>
      <c r="BR47" s="388"/>
      <c r="BS47" s="389"/>
      <c r="BT47" s="384"/>
      <c r="BU47" s="385"/>
      <c r="BV47" s="386"/>
      <c r="BW47" s="387"/>
      <c r="BX47" s="384"/>
      <c r="BY47" s="385"/>
      <c r="BZ47" s="388"/>
      <c r="CA47" s="389"/>
      <c r="CB47" s="404"/>
      <c r="CC47" s="385"/>
      <c r="CD47" s="388"/>
      <c r="CE47" s="405"/>
      <c r="CF47" s="52"/>
      <c r="CG47" s="52"/>
      <c r="CH47" s="52"/>
      <c r="CI47" s="52"/>
      <c r="CJ47" s="52"/>
      <c r="CK47" s="52"/>
      <c r="CL47" s="52"/>
      <c r="CM47" s="52"/>
      <c r="CN47" s="4"/>
      <c r="CO47" s="4"/>
    </row>
    <row r="48" spans="1:93">
      <c r="A48" s="454">
        <v>22</v>
      </c>
      <c r="B48" s="455"/>
      <c r="C48" s="420"/>
      <c r="D48" s="421"/>
      <c r="E48" s="421"/>
      <c r="F48" s="421"/>
      <c r="G48" s="421"/>
      <c r="H48" s="421"/>
      <c r="I48" s="421"/>
      <c r="J48" s="421"/>
      <c r="K48" s="421"/>
      <c r="L48" s="421"/>
      <c r="M48" s="421"/>
      <c r="N48" s="421"/>
      <c r="O48" s="422"/>
      <c r="P48" s="423"/>
      <c r="Q48" s="424"/>
      <c r="R48" s="424"/>
      <c r="S48" s="424"/>
      <c r="T48" s="424"/>
      <c r="U48" s="424"/>
      <c r="V48" s="424"/>
      <c r="W48" s="425"/>
      <c r="X48" s="425"/>
      <c r="Y48" s="425"/>
      <c r="Z48" s="425"/>
      <c r="AA48" s="425"/>
      <c r="AB48" s="425"/>
      <c r="AC48" s="425"/>
      <c r="AD48" s="425"/>
      <c r="AE48" s="426"/>
      <c r="AF48" s="423"/>
      <c r="AG48" s="424"/>
      <c r="AH48" s="424"/>
      <c r="AI48" s="424"/>
      <c r="AJ48" s="424"/>
      <c r="AK48" s="424"/>
      <c r="AL48" s="424"/>
      <c r="AM48" s="424"/>
      <c r="AN48" s="427"/>
      <c r="AO48" s="428"/>
      <c r="AP48" s="389"/>
      <c r="AQ48" s="385"/>
      <c r="AR48" s="388"/>
      <c r="AS48" s="388"/>
      <c r="AT48" s="388"/>
      <c r="AU48" s="388"/>
      <c r="AV48" s="388"/>
      <c r="AW48" s="389"/>
      <c r="AX48" s="428"/>
      <c r="AY48" s="389"/>
      <c r="AZ48" s="428"/>
      <c r="BA48" s="389"/>
      <c r="BB48" s="428"/>
      <c r="BC48" s="389"/>
      <c r="BD48" s="428"/>
      <c r="BE48" s="389"/>
      <c r="BF48" s="457"/>
      <c r="BG48" s="458"/>
      <c r="BH48" s="385"/>
      <c r="BI48" s="388"/>
      <c r="BJ48" s="388"/>
      <c r="BK48" s="386"/>
      <c r="BL48" s="428"/>
      <c r="BM48" s="388"/>
      <c r="BN48" s="388"/>
      <c r="BO48" s="389"/>
      <c r="BP48" s="384"/>
      <c r="BQ48" s="385"/>
      <c r="BR48" s="388"/>
      <c r="BS48" s="389"/>
      <c r="BT48" s="384"/>
      <c r="BU48" s="385"/>
      <c r="BV48" s="386"/>
      <c r="BW48" s="387"/>
      <c r="BX48" s="384"/>
      <c r="BY48" s="385"/>
      <c r="BZ48" s="388"/>
      <c r="CA48" s="389"/>
      <c r="CB48" s="404"/>
      <c r="CC48" s="385"/>
      <c r="CD48" s="388"/>
      <c r="CE48" s="405"/>
      <c r="CF48" s="52"/>
      <c r="CG48" s="52"/>
      <c r="CH48" s="52"/>
      <c r="CI48" s="52"/>
      <c r="CJ48" s="52"/>
      <c r="CK48" s="52"/>
      <c r="CL48" s="52"/>
      <c r="CM48" s="52"/>
      <c r="CN48" s="4"/>
      <c r="CO48" s="4"/>
    </row>
    <row r="49" spans="1:93">
      <c r="A49" s="454">
        <v>23</v>
      </c>
      <c r="B49" s="455"/>
      <c r="C49" s="420"/>
      <c r="D49" s="421"/>
      <c r="E49" s="421"/>
      <c r="F49" s="421"/>
      <c r="G49" s="421"/>
      <c r="H49" s="421"/>
      <c r="I49" s="421"/>
      <c r="J49" s="421"/>
      <c r="K49" s="421"/>
      <c r="L49" s="421"/>
      <c r="M49" s="421"/>
      <c r="N49" s="421"/>
      <c r="O49" s="422"/>
      <c r="P49" s="423"/>
      <c r="Q49" s="424"/>
      <c r="R49" s="424"/>
      <c r="S49" s="424"/>
      <c r="T49" s="424"/>
      <c r="U49" s="424"/>
      <c r="V49" s="424"/>
      <c r="W49" s="425"/>
      <c r="X49" s="425"/>
      <c r="Y49" s="425"/>
      <c r="Z49" s="425"/>
      <c r="AA49" s="425"/>
      <c r="AB49" s="425"/>
      <c r="AC49" s="425"/>
      <c r="AD49" s="425"/>
      <c r="AE49" s="426"/>
      <c r="AF49" s="423"/>
      <c r="AG49" s="424"/>
      <c r="AH49" s="424"/>
      <c r="AI49" s="424"/>
      <c r="AJ49" s="424"/>
      <c r="AK49" s="424"/>
      <c r="AL49" s="424"/>
      <c r="AM49" s="424"/>
      <c r="AN49" s="427"/>
      <c r="AO49" s="428"/>
      <c r="AP49" s="389"/>
      <c r="AQ49" s="385"/>
      <c r="AR49" s="388"/>
      <c r="AS49" s="388"/>
      <c r="AT49" s="388"/>
      <c r="AU49" s="388"/>
      <c r="AV49" s="388"/>
      <c r="AW49" s="389"/>
      <c r="AX49" s="428"/>
      <c r="AY49" s="389"/>
      <c r="AZ49" s="428"/>
      <c r="BA49" s="389"/>
      <c r="BB49" s="428"/>
      <c r="BC49" s="389"/>
      <c r="BD49" s="428"/>
      <c r="BE49" s="389"/>
      <c r="BF49" s="457"/>
      <c r="BG49" s="458"/>
      <c r="BH49" s="385"/>
      <c r="BI49" s="388"/>
      <c r="BJ49" s="388"/>
      <c r="BK49" s="386"/>
      <c r="BL49" s="428"/>
      <c r="BM49" s="388"/>
      <c r="BN49" s="388"/>
      <c r="BO49" s="389"/>
      <c r="BP49" s="384"/>
      <c r="BQ49" s="385"/>
      <c r="BR49" s="388"/>
      <c r="BS49" s="389"/>
      <c r="BT49" s="384"/>
      <c r="BU49" s="385"/>
      <c r="BV49" s="386"/>
      <c r="BW49" s="387"/>
      <c r="BX49" s="384"/>
      <c r="BY49" s="385"/>
      <c r="BZ49" s="388"/>
      <c r="CA49" s="389"/>
      <c r="CB49" s="404"/>
      <c r="CC49" s="385"/>
      <c r="CD49" s="388"/>
      <c r="CE49" s="405"/>
      <c r="CF49" s="52"/>
      <c r="CG49" s="52"/>
      <c r="CH49" s="52"/>
      <c r="CI49" s="52"/>
      <c r="CJ49" s="52"/>
      <c r="CK49" s="52"/>
      <c r="CL49" s="52"/>
      <c r="CM49" s="52"/>
      <c r="CN49" s="4"/>
      <c r="CO49" s="4"/>
    </row>
    <row r="50" spans="1:93">
      <c r="A50" s="454">
        <v>24</v>
      </c>
      <c r="B50" s="455"/>
      <c r="C50" s="420"/>
      <c r="D50" s="421"/>
      <c r="E50" s="421"/>
      <c r="F50" s="421"/>
      <c r="G50" s="421"/>
      <c r="H50" s="421"/>
      <c r="I50" s="421"/>
      <c r="J50" s="421"/>
      <c r="K50" s="421"/>
      <c r="L50" s="421"/>
      <c r="M50" s="421"/>
      <c r="N50" s="421"/>
      <c r="O50" s="422"/>
      <c r="P50" s="423"/>
      <c r="Q50" s="424"/>
      <c r="R50" s="424"/>
      <c r="S50" s="424"/>
      <c r="T50" s="424"/>
      <c r="U50" s="424"/>
      <c r="V50" s="424"/>
      <c r="W50" s="425"/>
      <c r="X50" s="425"/>
      <c r="Y50" s="425"/>
      <c r="Z50" s="425"/>
      <c r="AA50" s="425"/>
      <c r="AB50" s="425"/>
      <c r="AC50" s="425"/>
      <c r="AD50" s="425"/>
      <c r="AE50" s="426"/>
      <c r="AF50" s="423"/>
      <c r="AG50" s="424"/>
      <c r="AH50" s="424"/>
      <c r="AI50" s="424"/>
      <c r="AJ50" s="424"/>
      <c r="AK50" s="424"/>
      <c r="AL50" s="424"/>
      <c r="AM50" s="424"/>
      <c r="AN50" s="427"/>
      <c r="AO50" s="428"/>
      <c r="AP50" s="389"/>
      <c r="AQ50" s="385"/>
      <c r="AR50" s="388"/>
      <c r="AS50" s="388"/>
      <c r="AT50" s="388"/>
      <c r="AU50" s="388"/>
      <c r="AV50" s="388"/>
      <c r="AW50" s="389"/>
      <c r="AX50" s="428"/>
      <c r="AY50" s="389"/>
      <c r="AZ50" s="428"/>
      <c r="BA50" s="389"/>
      <c r="BB50" s="428"/>
      <c r="BC50" s="389"/>
      <c r="BD50" s="428"/>
      <c r="BE50" s="389"/>
      <c r="BF50" s="457"/>
      <c r="BG50" s="458"/>
      <c r="BH50" s="385"/>
      <c r="BI50" s="388"/>
      <c r="BJ50" s="388"/>
      <c r="BK50" s="386"/>
      <c r="BL50" s="428"/>
      <c r="BM50" s="388"/>
      <c r="BN50" s="388"/>
      <c r="BO50" s="389"/>
      <c r="BP50" s="384"/>
      <c r="BQ50" s="385"/>
      <c r="BR50" s="388"/>
      <c r="BS50" s="389"/>
      <c r="BT50" s="384"/>
      <c r="BU50" s="385"/>
      <c r="BV50" s="386"/>
      <c r="BW50" s="387"/>
      <c r="BX50" s="384"/>
      <c r="BY50" s="385"/>
      <c r="BZ50" s="388"/>
      <c r="CA50" s="389"/>
      <c r="CB50" s="404"/>
      <c r="CC50" s="385"/>
      <c r="CD50" s="388"/>
      <c r="CE50" s="405"/>
      <c r="CF50" s="52"/>
      <c r="CG50" s="52"/>
      <c r="CH50" s="52"/>
      <c r="CI50" s="52"/>
      <c r="CJ50" s="52"/>
      <c r="CK50" s="52"/>
      <c r="CL50" s="52"/>
      <c r="CM50" s="52"/>
      <c r="CN50" s="4"/>
      <c r="CO50" s="4"/>
    </row>
    <row r="51" spans="1:93">
      <c r="A51" s="454">
        <v>25</v>
      </c>
      <c r="B51" s="455"/>
      <c r="C51" s="420"/>
      <c r="D51" s="421"/>
      <c r="E51" s="421"/>
      <c r="F51" s="421"/>
      <c r="G51" s="421"/>
      <c r="H51" s="421"/>
      <c r="I51" s="421"/>
      <c r="J51" s="421"/>
      <c r="K51" s="421"/>
      <c r="L51" s="421"/>
      <c r="M51" s="421"/>
      <c r="N51" s="421"/>
      <c r="O51" s="422"/>
      <c r="P51" s="423"/>
      <c r="Q51" s="424"/>
      <c r="R51" s="424"/>
      <c r="S51" s="424"/>
      <c r="T51" s="424"/>
      <c r="U51" s="424"/>
      <c r="V51" s="424"/>
      <c r="W51" s="425"/>
      <c r="X51" s="425"/>
      <c r="Y51" s="425"/>
      <c r="Z51" s="425"/>
      <c r="AA51" s="425"/>
      <c r="AB51" s="425"/>
      <c r="AC51" s="425"/>
      <c r="AD51" s="425"/>
      <c r="AE51" s="426"/>
      <c r="AF51" s="423"/>
      <c r="AG51" s="424"/>
      <c r="AH51" s="424"/>
      <c r="AI51" s="424"/>
      <c r="AJ51" s="424"/>
      <c r="AK51" s="424"/>
      <c r="AL51" s="424"/>
      <c r="AM51" s="424"/>
      <c r="AN51" s="427"/>
      <c r="AO51" s="428"/>
      <c r="AP51" s="389"/>
      <c r="AQ51" s="385"/>
      <c r="AR51" s="388"/>
      <c r="AS51" s="388"/>
      <c r="AT51" s="388"/>
      <c r="AU51" s="388"/>
      <c r="AV51" s="388"/>
      <c r="AW51" s="389"/>
      <c r="AX51" s="428"/>
      <c r="AY51" s="389"/>
      <c r="AZ51" s="428"/>
      <c r="BA51" s="389"/>
      <c r="BB51" s="428"/>
      <c r="BC51" s="389"/>
      <c r="BD51" s="428"/>
      <c r="BE51" s="389"/>
      <c r="BF51" s="457"/>
      <c r="BG51" s="458"/>
      <c r="BH51" s="385"/>
      <c r="BI51" s="388"/>
      <c r="BJ51" s="388"/>
      <c r="BK51" s="386"/>
      <c r="BL51" s="428"/>
      <c r="BM51" s="388"/>
      <c r="BN51" s="388"/>
      <c r="BO51" s="389"/>
      <c r="BP51" s="384"/>
      <c r="BQ51" s="385"/>
      <c r="BR51" s="388"/>
      <c r="BS51" s="389"/>
      <c r="BT51" s="384"/>
      <c r="BU51" s="385"/>
      <c r="BV51" s="388"/>
      <c r="BW51" s="389"/>
      <c r="BX51" s="394"/>
      <c r="BY51" s="395"/>
      <c r="BZ51" s="388"/>
      <c r="CA51" s="389"/>
      <c r="CB51" s="459"/>
      <c r="CC51" s="395"/>
      <c r="CD51" s="388"/>
      <c r="CE51" s="405"/>
      <c r="CF51" s="52"/>
      <c r="CG51" s="52"/>
      <c r="CH51" s="52"/>
      <c r="CI51" s="52"/>
      <c r="CJ51" s="52"/>
      <c r="CK51" s="52"/>
      <c r="CL51" s="52"/>
      <c r="CM51" s="52"/>
      <c r="CN51" s="4"/>
      <c r="CO51" s="4"/>
    </row>
    <row r="52" spans="1:93">
      <c r="A52" s="454">
        <v>26</v>
      </c>
      <c r="B52" s="455"/>
      <c r="C52" s="420"/>
      <c r="D52" s="421"/>
      <c r="E52" s="421"/>
      <c r="F52" s="421"/>
      <c r="G52" s="421"/>
      <c r="H52" s="421"/>
      <c r="I52" s="421"/>
      <c r="J52" s="421"/>
      <c r="K52" s="421"/>
      <c r="L52" s="421"/>
      <c r="M52" s="421"/>
      <c r="N52" s="421"/>
      <c r="O52" s="422"/>
      <c r="P52" s="423"/>
      <c r="Q52" s="424"/>
      <c r="R52" s="424"/>
      <c r="S52" s="424"/>
      <c r="T52" s="424"/>
      <c r="U52" s="424"/>
      <c r="V52" s="424"/>
      <c r="W52" s="425"/>
      <c r="X52" s="425"/>
      <c r="Y52" s="425"/>
      <c r="Z52" s="425"/>
      <c r="AA52" s="425"/>
      <c r="AB52" s="425"/>
      <c r="AC52" s="425"/>
      <c r="AD52" s="425"/>
      <c r="AE52" s="426"/>
      <c r="AF52" s="423"/>
      <c r="AG52" s="424"/>
      <c r="AH52" s="424"/>
      <c r="AI52" s="424"/>
      <c r="AJ52" s="424"/>
      <c r="AK52" s="424"/>
      <c r="AL52" s="424"/>
      <c r="AM52" s="424"/>
      <c r="AN52" s="427"/>
      <c r="AO52" s="428"/>
      <c r="AP52" s="389"/>
      <c r="AQ52" s="385"/>
      <c r="AR52" s="388"/>
      <c r="AS52" s="388"/>
      <c r="AT52" s="388"/>
      <c r="AU52" s="388"/>
      <c r="AV52" s="388"/>
      <c r="AW52" s="389"/>
      <c r="AX52" s="428"/>
      <c r="AY52" s="389"/>
      <c r="AZ52" s="428"/>
      <c r="BA52" s="389"/>
      <c r="BB52" s="428"/>
      <c r="BC52" s="389"/>
      <c r="BD52" s="428"/>
      <c r="BE52" s="389"/>
      <c r="BF52" s="457"/>
      <c r="BG52" s="458"/>
      <c r="BH52" s="385"/>
      <c r="BI52" s="388"/>
      <c r="BJ52" s="388"/>
      <c r="BK52" s="386"/>
      <c r="BL52" s="428"/>
      <c r="BM52" s="388"/>
      <c r="BN52" s="388"/>
      <c r="BO52" s="389"/>
      <c r="BP52" s="384"/>
      <c r="BQ52" s="385"/>
      <c r="BR52" s="388"/>
      <c r="BS52" s="389"/>
      <c r="BT52" s="384"/>
      <c r="BU52" s="385"/>
      <c r="BV52" s="388"/>
      <c r="BW52" s="389"/>
      <c r="BX52" s="384"/>
      <c r="BY52" s="385"/>
      <c r="BZ52" s="388"/>
      <c r="CA52" s="389"/>
      <c r="CB52" s="404"/>
      <c r="CC52" s="385"/>
      <c r="CD52" s="388"/>
      <c r="CE52" s="405"/>
      <c r="CF52" s="52"/>
      <c r="CG52" s="52"/>
      <c r="CH52" s="52"/>
      <c r="CI52" s="52"/>
      <c r="CJ52" s="52"/>
      <c r="CK52" s="52"/>
      <c r="CL52" s="52"/>
      <c r="CM52" s="52"/>
      <c r="CN52" s="4"/>
      <c r="CO52" s="4"/>
    </row>
    <row r="53" spans="1:93">
      <c r="A53" s="454">
        <v>27</v>
      </c>
      <c r="B53" s="455"/>
      <c r="C53" s="420"/>
      <c r="D53" s="421"/>
      <c r="E53" s="421"/>
      <c r="F53" s="421"/>
      <c r="G53" s="421"/>
      <c r="H53" s="421"/>
      <c r="I53" s="421"/>
      <c r="J53" s="421"/>
      <c r="K53" s="421"/>
      <c r="L53" s="421"/>
      <c r="M53" s="421"/>
      <c r="N53" s="421"/>
      <c r="O53" s="422"/>
      <c r="P53" s="423"/>
      <c r="Q53" s="424"/>
      <c r="R53" s="424"/>
      <c r="S53" s="424"/>
      <c r="T53" s="424"/>
      <c r="U53" s="424"/>
      <c r="V53" s="424"/>
      <c r="W53" s="425"/>
      <c r="X53" s="425"/>
      <c r="Y53" s="425"/>
      <c r="Z53" s="425"/>
      <c r="AA53" s="425"/>
      <c r="AB53" s="425"/>
      <c r="AC53" s="425"/>
      <c r="AD53" s="425"/>
      <c r="AE53" s="426"/>
      <c r="AF53" s="423"/>
      <c r="AG53" s="424"/>
      <c r="AH53" s="424"/>
      <c r="AI53" s="424"/>
      <c r="AJ53" s="424"/>
      <c r="AK53" s="424"/>
      <c r="AL53" s="424"/>
      <c r="AM53" s="424"/>
      <c r="AN53" s="427"/>
      <c r="AO53" s="428"/>
      <c r="AP53" s="389"/>
      <c r="AQ53" s="385"/>
      <c r="AR53" s="388"/>
      <c r="AS53" s="388"/>
      <c r="AT53" s="388"/>
      <c r="AU53" s="388"/>
      <c r="AV53" s="388"/>
      <c r="AW53" s="389"/>
      <c r="AX53" s="428"/>
      <c r="AY53" s="389"/>
      <c r="AZ53" s="428"/>
      <c r="BA53" s="389"/>
      <c r="BB53" s="428"/>
      <c r="BC53" s="389"/>
      <c r="BD53" s="428"/>
      <c r="BE53" s="389"/>
      <c r="BF53" s="457"/>
      <c r="BG53" s="458"/>
      <c r="BH53" s="385"/>
      <c r="BI53" s="388"/>
      <c r="BJ53" s="388"/>
      <c r="BK53" s="386"/>
      <c r="BL53" s="428"/>
      <c r="BM53" s="388"/>
      <c r="BN53" s="388"/>
      <c r="BO53" s="389"/>
      <c r="BP53" s="384"/>
      <c r="BQ53" s="385"/>
      <c r="BR53" s="388"/>
      <c r="BS53" s="389"/>
      <c r="BT53" s="384"/>
      <c r="BU53" s="385"/>
      <c r="BV53" s="388"/>
      <c r="BW53" s="389"/>
      <c r="BX53" s="384"/>
      <c r="BY53" s="385"/>
      <c r="BZ53" s="388"/>
      <c r="CA53" s="389"/>
      <c r="CB53" s="404"/>
      <c r="CC53" s="385"/>
      <c r="CD53" s="388"/>
      <c r="CE53" s="405"/>
      <c r="CF53" s="52"/>
      <c r="CG53" s="52"/>
      <c r="CH53" s="52"/>
      <c r="CI53" s="52"/>
      <c r="CJ53" s="52"/>
      <c r="CK53" s="52"/>
      <c r="CL53" s="52"/>
      <c r="CM53" s="52"/>
      <c r="CN53" s="4"/>
      <c r="CO53" s="4"/>
    </row>
    <row r="54" spans="1:93">
      <c r="A54" s="454">
        <v>28</v>
      </c>
      <c r="B54" s="455"/>
      <c r="C54" s="420"/>
      <c r="D54" s="421"/>
      <c r="E54" s="421"/>
      <c r="F54" s="421"/>
      <c r="G54" s="421"/>
      <c r="H54" s="421"/>
      <c r="I54" s="421"/>
      <c r="J54" s="421"/>
      <c r="K54" s="421"/>
      <c r="L54" s="421"/>
      <c r="M54" s="421"/>
      <c r="N54" s="421"/>
      <c r="O54" s="422"/>
      <c r="P54" s="423"/>
      <c r="Q54" s="424"/>
      <c r="R54" s="424"/>
      <c r="S54" s="424"/>
      <c r="T54" s="424"/>
      <c r="U54" s="424"/>
      <c r="V54" s="424"/>
      <c r="W54" s="425"/>
      <c r="X54" s="425"/>
      <c r="Y54" s="425"/>
      <c r="Z54" s="425"/>
      <c r="AA54" s="425"/>
      <c r="AB54" s="425"/>
      <c r="AC54" s="425"/>
      <c r="AD54" s="425"/>
      <c r="AE54" s="426"/>
      <c r="AF54" s="423"/>
      <c r="AG54" s="424"/>
      <c r="AH54" s="424"/>
      <c r="AI54" s="424"/>
      <c r="AJ54" s="424"/>
      <c r="AK54" s="424"/>
      <c r="AL54" s="424"/>
      <c r="AM54" s="424"/>
      <c r="AN54" s="427"/>
      <c r="AO54" s="428"/>
      <c r="AP54" s="389"/>
      <c r="AQ54" s="385"/>
      <c r="AR54" s="388"/>
      <c r="AS54" s="388"/>
      <c r="AT54" s="388"/>
      <c r="AU54" s="388"/>
      <c r="AV54" s="388"/>
      <c r="AW54" s="389"/>
      <c r="AX54" s="428"/>
      <c r="AY54" s="389"/>
      <c r="AZ54" s="428"/>
      <c r="BA54" s="389"/>
      <c r="BB54" s="428"/>
      <c r="BC54" s="389"/>
      <c r="BD54" s="428"/>
      <c r="BE54" s="389"/>
      <c r="BF54" s="457"/>
      <c r="BG54" s="458"/>
      <c r="BH54" s="385"/>
      <c r="BI54" s="388"/>
      <c r="BJ54" s="388"/>
      <c r="BK54" s="386"/>
      <c r="BL54" s="428"/>
      <c r="BM54" s="388"/>
      <c r="BN54" s="388"/>
      <c r="BO54" s="389"/>
      <c r="BP54" s="384"/>
      <c r="BQ54" s="385"/>
      <c r="BR54" s="388"/>
      <c r="BS54" s="389"/>
      <c r="BT54" s="384"/>
      <c r="BU54" s="385"/>
      <c r="BV54" s="388"/>
      <c r="BW54" s="389"/>
      <c r="BX54" s="384"/>
      <c r="BY54" s="385"/>
      <c r="BZ54" s="388"/>
      <c r="CA54" s="389"/>
      <c r="CB54" s="404"/>
      <c r="CC54" s="385"/>
      <c r="CD54" s="388"/>
      <c r="CE54" s="405"/>
      <c r="CF54" s="52"/>
      <c r="CG54" s="52"/>
      <c r="CH54" s="52"/>
      <c r="CI54" s="52"/>
      <c r="CJ54" s="52"/>
      <c r="CK54" s="52"/>
      <c r="CL54" s="52"/>
      <c r="CM54" s="52"/>
      <c r="CN54" s="4"/>
      <c r="CO54" s="4"/>
    </row>
    <row r="55" spans="1:93">
      <c r="A55" s="454">
        <v>29</v>
      </c>
      <c r="B55" s="455"/>
      <c r="C55" s="420"/>
      <c r="D55" s="421"/>
      <c r="E55" s="421"/>
      <c r="F55" s="421"/>
      <c r="G55" s="421"/>
      <c r="H55" s="421"/>
      <c r="I55" s="421"/>
      <c r="J55" s="421"/>
      <c r="K55" s="421"/>
      <c r="L55" s="421"/>
      <c r="M55" s="421"/>
      <c r="N55" s="421"/>
      <c r="O55" s="422"/>
      <c r="P55" s="423"/>
      <c r="Q55" s="424"/>
      <c r="R55" s="424"/>
      <c r="S55" s="424"/>
      <c r="T55" s="424"/>
      <c r="U55" s="424"/>
      <c r="V55" s="424"/>
      <c r="W55" s="425"/>
      <c r="X55" s="425"/>
      <c r="Y55" s="425"/>
      <c r="Z55" s="425"/>
      <c r="AA55" s="425"/>
      <c r="AB55" s="425"/>
      <c r="AC55" s="425"/>
      <c r="AD55" s="425"/>
      <c r="AE55" s="426"/>
      <c r="AF55" s="423"/>
      <c r="AG55" s="424"/>
      <c r="AH55" s="424"/>
      <c r="AI55" s="424"/>
      <c r="AJ55" s="424"/>
      <c r="AK55" s="424"/>
      <c r="AL55" s="424"/>
      <c r="AM55" s="424"/>
      <c r="AN55" s="427"/>
      <c r="AO55" s="428"/>
      <c r="AP55" s="389"/>
      <c r="AQ55" s="385"/>
      <c r="AR55" s="388"/>
      <c r="AS55" s="388"/>
      <c r="AT55" s="388"/>
      <c r="AU55" s="388"/>
      <c r="AV55" s="388"/>
      <c r="AW55" s="389"/>
      <c r="AX55" s="428"/>
      <c r="AY55" s="389"/>
      <c r="AZ55" s="428"/>
      <c r="BA55" s="389"/>
      <c r="BB55" s="428"/>
      <c r="BC55" s="389"/>
      <c r="BD55" s="428"/>
      <c r="BE55" s="389"/>
      <c r="BF55" s="457"/>
      <c r="BG55" s="458"/>
      <c r="BH55" s="385"/>
      <c r="BI55" s="388"/>
      <c r="BJ55" s="388"/>
      <c r="BK55" s="386"/>
      <c r="BL55" s="428"/>
      <c r="BM55" s="388"/>
      <c r="BN55" s="388"/>
      <c r="BO55" s="389"/>
      <c r="BP55" s="384"/>
      <c r="BQ55" s="385"/>
      <c r="BR55" s="388"/>
      <c r="BS55" s="389"/>
      <c r="BT55" s="384"/>
      <c r="BU55" s="385"/>
      <c r="BV55" s="388"/>
      <c r="BW55" s="389"/>
      <c r="BX55" s="384"/>
      <c r="BY55" s="385"/>
      <c r="BZ55" s="388"/>
      <c r="CA55" s="389"/>
      <c r="CB55" s="404"/>
      <c r="CC55" s="385"/>
      <c r="CD55" s="388"/>
      <c r="CE55" s="405"/>
      <c r="CF55" s="52"/>
      <c r="CG55" s="52"/>
      <c r="CH55" s="52"/>
      <c r="CI55" s="52"/>
      <c r="CJ55" s="52"/>
      <c r="CK55" s="52"/>
      <c r="CL55" s="52"/>
      <c r="CM55" s="52"/>
      <c r="CN55" s="4"/>
      <c r="CO55" s="4"/>
    </row>
    <row r="56" spans="1:93">
      <c r="A56" s="454">
        <v>30</v>
      </c>
      <c r="B56" s="455"/>
      <c r="C56" s="420"/>
      <c r="D56" s="421"/>
      <c r="E56" s="421"/>
      <c r="F56" s="421"/>
      <c r="G56" s="421"/>
      <c r="H56" s="421"/>
      <c r="I56" s="421"/>
      <c r="J56" s="421"/>
      <c r="K56" s="421"/>
      <c r="L56" s="421"/>
      <c r="M56" s="421"/>
      <c r="N56" s="421"/>
      <c r="O56" s="422"/>
      <c r="P56" s="423"/>
      <c r="Q56" s="424"/>
      <c r="R56" s="424"/>
      <c r="S56" s="424"/>
      <c r="T56" s="424"/>
      <c r="U56" s="424"/>
      <c r="V56" s="424"/>
      <c r="W56" s="425"/>
      <c r="X56" s="425"/>
      <c r="Y56" s="425"/>
      <c r="Z56" s="425"/>
      <c r="AA56" s="425"/>
      <c r="AB56" s="425"/>
      <c r="AC56" s="425"/>
      <c r="AD56" s="425"/>
      <c r="AE56" s="426"/>
      <c r="AF56" s="423"/>
      <c r="AG56" s="424"/>
      <c r="AH56" s="424"/>
      <c r="AI56" s="424"/>
      <c r="AJ56" s="424"/>
      <c r="AK56" s="424"/>
      <c r="AL56" s="424"/>
      <c r="AM56" s="424"/>
      <c r="AN56" s="427"/>
      <c r="AO56" s="428"/>
      <c r="AP56" s="389"/>
      <c r="AQ56" s="385"/>
      <c r="AR56" s="388"/>
      <c r="AS56" s="388"/>
      <c r="AT56" s="388"/>
      <c r="AU56" s="388"/>
      <c r="AV56" s="388"/>
      <c r="AW56" s="389"/>
      <c r="AX56" s="428"/>
      <c r="AY56" s="389"/>
      <c r="AZ56" s="428"/>
      <c r="BA56" s="389"/>
      <c r="BB56" s="428"/>
      <c r="BC56" s="389"/>
      <c r="BD56" s="428"/>
      <c r="BE56" s="389"/>
      <c r="BF56" s="457"/>
      <c r="BG56" s="458"/>
      <c r="BH56" s="385"/>
      <c r="BI56" s="388"/>
      <c r="BJ56" s="388"/>
      <c r="BK56" s="386"/>
      <c r="BL56" s="428"/>
      <c r="BM56" s="388"/>
      <c r="BN56" s="388"/>
      <c r="BO56" s="389"/>
      <c r="BP56" s="384"/>
      <c r="BQ56" s="385"/>
      <c r="BR56" s="388"/>
      <c r="BS56" s="389"/>
      <c r="BT56" s="384"/>
      <c r="BU56" s="385"/>
      <c r="BV56" s="388"/>
      <c r="BW56" s="389"/>
      <c r="BX56" s="384"/>
      <c r="BY56" s="385"/>
      <c r="BZ56" s="388"/>
      <c r="CA56" s="389"/>
      <c r="CB56" s="404"/>
      <c r="CC56" s="385"/>
      <c r="CD56" s="388"/>
      <c r="CE56" s="405"/>
      <c r="CF56" s="52"/>
      <c r="CG56" s="52"/>
      <c r="CH56" s="52"/>
      <c r="CI56" s="52"/>
      <c r="CJ56" s="52"/>
      <c r="CK56" s="52"/>
      <c r="CL56" s="52"/>
      <c r="CM56" s="52"/>
      <c r="CN56" s="4"/>
      <c r="CO56" s="4"/>
    </row>
    <row r="57" spans="1:93">
      <c r="A57" s="454">
        <v>31</v>
      </c>
      <c r="B57" s="455"/>
      <c r="C57" s="420"/>
      <c r="D57" s="421"/>
      <c r="E57" s="421"/>
      <c r="F57" s="421"/>
      <c r="G57" s="421"/>
      <c r="H57" s="421"/>
      <c r="I57" s="421"/>
      <c r="J57" s="421"/>
      <c r="K57" s="421"/>
      <c r="L57" s="421"/>
      <c r="M57" s="421"/>
      <c r="N57" s="421"/>
      <c r="O57" s="422"/>
      <c r="P57" s="423"/>
      <c r="Q57" s="424"/>
      <c r="R57" s="424"/>
      <c r="S57" s="424"/>
      <c r="T57" s="424"/>
      <c r="U57" s="424"/>
      <c r="V57" s="424"/>
      <c r="W57" s="425"/>
      <c r="X57" s="425"/>
      <c r="Y57" s="425"/>
      <c r="Z57" s="425"/>
      <c r="AA57" s="425"/>
      <c r="AB57" s="425"/>
      <c r="AC57" s="425"/>
      <c r="AD57" s="425"/>
      <c r="AE57" s="426"/>
      <c r="AF57" s="423"/>
      <c r="AG57" s="424"/>
      <c r="AH57" s="424"/>
      <c r="AI57" s="424"/>
      <c r="AJ57" s="424"/>
      <c r="AK57" s="424"/>
      <c r="AL57" s="424"/>
      <c r="AM57" s="424"/>
      <c r="AN57" s="427"/>
      <c r="AO57" s="428"/>
      <c r="AP57" s="389"/>
      <c r="AQ57" s="385"/>
      <c r="AR57" s="388"/>
      <c r="AS57" s="388"/>
      <c r="AT57" s="388"/>
      <c r="AU57" s="388"/>
      <c r="AV57" s="388"/>
      <c r="AW57" s="389"/>
      <c r="AX57" s="428"/>
      <c r="AY57" s="389"/>
      <c r="AZ57" s="428"/>
      <c r="BA57" s="389"/>
      <c r="BB57" s="428"/>
      <c r="BC57" s="389"/>
      <c r="BD57" s="428"/>
      <c r="BE57" s="389"/>
      <c r="BF57" s="428"/>
      <c r="BG57" s="389"/>
      <c r="BH57" s="385"/>
      <c r="BI57" s="388"/>
      <c r="BJ57" s="388"/>
      <c r="BK57" s="386"/>
      <c r="BL57" s="428"/>
      <c r="BM57" s="388"/>
      <c r="BN57" s="388"/>
      <c r="BO57" s="389"/>
      <c r="BP57" s="384"/>
      <c r="BQ57" s="385"/>
      <c r="BR57" s="388"/>
      <c r="BS57" s="389"/>
      <c r="BT57" s="384"/>
      <c r="BU57" s="385"/>
      <c r="BV57" s="388"/>
      <c r="BW57" s="389"/>
      <c r="BX57" s="384"/>
      <c r="BY57" s="385"/>
      <c r="BZ57" s="388"/>
      <c r="CA57" s="389"/>
      <c r="CB57" s="404"/>
      <c r="CC57" s="385"/>
      <c r="CD57" s="388"/>
      <c r="CE57" s="405"/>
      <c r="CF57" s="52"/>
      <c r="CG57" s="52"/>
      <c r="CH57" s="52"/>
      <c r="CI57" s="52"/>
      <c r="CJ57" s="52"/>
      <c r="CK57" s="52"/>
      <c r="CL57" s="52"/>
      <c r="CM57" s="52"/>
      <c r="CN57" s="4"/>
      <c r="CO57" s="4"/>
    </row>
    <row r="58" spans="1:93">
      <c r="A58" s="454">
        <v>32</v>
      </c>
      <c r="B58" s="455"/>
      <c r="C58" s="420"/>
      <c r="D58" s="421"/>
      <c r="E58" s="421"/>
      <c r="F58" s="421"/>
      <c r="G58" s="421"/>
      <c r="H58" s="421"/>
      <c r="I58" s="421"/>
      <c r="J58" s="421"/>
      <c r="K58" s="421"/>
      <c r="L58" s="421"/>
      <c r="M58" s="421"/>
      <c r="N58" s="421"/>
      <c r="O58" s="422"/>
      <c r="P58" s="423"/>
      <c r="Q58" s="424"/>
      <c r="R58" s="424"/>
      <c r="S58" s="424"/>
      <c r="T58" s="424"/>
      <c r="U58" s="424"/>
      <c r="V58" s="424"/>
      <c r="W58" s="425"/>
      <c r="X58" s="425"/>
      <c r="Y58" s="425"/>
      <c r="Z58" s="425"/>
      <c r="AA58" s="425"/>
      <c r="AB58" s="425"/>
      <c r="AC58" s="425"/>
      <c r="AD58" s="425"/>
      <c r="AE58" s="426"/>
      <c r="AF58" s="423"/>
      <c r="AG58" s="424"/>
      <c r="AH58" s="424"/>
      <c r="AI58" s="424"/>
      <c r="AJ58" s="424"/>
      <c r="AK58" s="424"/>
      <c r="AL58" s="424"/>
      <c r="AM58" s="424"/>
      <c r="AN58" s="427"/>
      <c r="AO58" s="428"/>
      <c r="AP58" s="389"/>
      <c r="AQ58" s="385"/>
      <c r="AR58" s="388"/>
      <c r="AS58" s="388"/>
      <c r="AT58" s="388"/>
      <c r="AU58" s="388"/>
      <c r="AV58" s="388"/>
      <c r="AW58" s="389"/>
      <c r="AX58" s="428"/>
      <c r="AY58" s="389"/>
      <c r="AZ58" s="428"/>
      <c r="BA58" s="389"/>
      <c r="BB58" s="428"/>
      <c r="BC58" s="389"/>
      <c r="BD58" s="428"/>
      <c r="BE58" s="389"/>
      <c r="BF58" s="428"/>
      <c r="BG58" s="389"/>
      <c r="BH58" s="385"/>
      <c r="BI58" s="388"/>
      <c r="BJ58" s="388"/>
      <c r="BK58" s="386"/>
      <c r="BL58" s="428"/>
      <c r="BM58" s="388"/>
      <c r="BN58" s="388"/>
      <c r="BO58" s="389"/>
      <c r="BP58" s="384"/>
      <c r="BQ58" s="385"/>
      <c r="BR58" s="388"/>
      <c r="BS58" s="389"/>
      <c r="BT58" s="384"/>
      <c r="BU58" s="385"/>
      <c r="BV58" s="388"/>
      <c r="BW58" s="389"/>
      <c r="BX58" s="384"/>
      <c r="BY58" s="385"/>
      <c r="BZ58" s="388"/>
      <c r="CA58" s="389"/>
      <c r="CB58" s="404"/>
      <c r="CC58" s="385"/>
      <c r="CD58" s="388"/>
      <c r="CE58" s="405"/>
      <c r="CF58" s="52"/>
      <c r="CG58" s="52"/>
      <c r="CH58" s="52"/>
      <c r="CI58" s="52"/>
      <c r="CJ58" s="52"/>
      <c r="CK58" s="52"/>
      <c r="CL58" s="52"/>
      <c r="CM58" s="52"/>
      <c r="CN58" s="4"/>
      <c r="CO58" s="4"/>
    </row>
    <row r="59" spans="1:93">
      <c r="A59" s="454">
        <v>33</v>
      </c>
      <c r="B59" s="455"/>
      <c r="C59" s="420"/>
      <c r="D59" s="421"/>
      <c r="E59" s="421"/>
      <c r="F59" s="421"/>
      <c r="G59" s="421"/>
      <c r="H59" s="421"/>
      <c r="I59" s="421"/>
      <c r="J59" s="421"/>
      <c r="K59" s="421"/>
      <c r="L59" s="421"/>
      <c r="M59" s="421"/>
      <c r="N59" s="421"/>
      <c r="O59" s="422"/>
      <c r="P59" s="423"/>
      <c r="Q59" s="424"/>
      <c r="R59" s="424"/>
      <c r="S59" s="424"/>
      <c r="T59" s="424"/>
      <c r="U59" s="424"/>
      <c r="V59" s="424"/>
      <c r="W59" s="425"/>
      <c r="X59" s="425"/>
      <c r="Y59" s="425"/>
      <c r="Z59" s="425"/>
      <c r="AA59" s="425"/>
      <c r="AB59" s="425"/>
      <c r="AC59" s="425"/>
      <c r="AD59" s="425"/>
      <c r="AE59" s="426"/>
      <c r="AF59" s="423"/>
      <c r="AG59" s="424"/>
      <c r="AH59" s="424"/>
      <c r="AI59" s="424"/>
      <c r="AJ59" s="424"/>
      <c r="AK59" s="424"/>
      <c r="AL59" s="424"/>
      <c r="AM59" s="424"/>
      <c r="AN59" s="427"/>
      <c r="AO59" s="428"/>
      <c r="AP59" s="389"/>
      <c r="AQ59" s="385"/>
      <c r="AR59" s="388"/>
      <c r="AS59" s="388"/>
      <c r="AT59" s="388"/>
      <c r="AU59" s="388"/>
      <c r="AV59" s="388"/>
      <c r="AW59" s="389"/>
      <c r="AX59" s="428"/>
      <c r="AY59" s="389"/>
      <c r="AZ59" s="428"/>
      <c r="BA59" s="389"/>
      <c r="BB59" s="428"/>
      <c r="BC59" s="389"/>
      <c r="BD59" s="428"/>
      <c r="BE59" s="389"/>
      <c r="BF59" s="428"/>
      <c r="BG59" s="389"/>
      <c r="BH59" s="385"/>
      <c r="BI59" s="388"/>
      <c r="BJ59" s="388"/>
      <c r="BK59" s="386"/>
      <c r="BL59" s="428"/>
      <c r="BM59" s="388"/>
      <c r="BN59" s="388"/>
      <c r="BO59" s="389"/>
      <c r="BP59" s="384"/>
      <c r="BQ59" s="385"/>
      <c r="BR59" s="388"/>
      <c r="BS59" s="389"/>
      <c r="BT59" s="384"/>
      <c r="BU59" s="385"/>
      <c r="BV59" s="388"/>
      <c r="BW59" s="389"/>
      <c r="BX59" s="384"/>
      <c r="BY59" s="385"/>
      <c r="BZ59" s="388"/>
      <c r="CA59" s="389"/>
      <c r="CB59" s="404"/>
      <c r="CC59" s="385"/>
      <c r="CD59" s="388"/>
      <c r="CE59" s="405"/>
      <c r="CF59" s="52"/>
      <c r="CG59" s="52"/>
      <c r="CH59" s="52"/>
      <c r="CI59" s="52"/>
      <c r="CJ59" s="52"/>
      <c r="CK59" s="52"/>
      <c r="CL59" s="52"/>
      <c r="CM59" s="52"/>
      <c r="CN59" s="4"/>
      <c r="CO59" s="4"/>
    </row>
    <row r="60" spans="1:93">
      <c r="A60" s="454">
        <v>34</v>
      </c>
      <c r="B60" s="455"/>
      <c r="C60" s="420"/>
      <c r="D60" s="421"/>
      <c r="E60" s="421"/>
      <c r="F60" s="421"/>
      <c r="G60" s="421"/>
      <c r="H60" s="421"/>
      <c r="I60" s="421"/>
      <c r="J60" s="421"/>
      <c r="K60" s="421"/>
      <c r="L60" s="421"/>
      <c r="M60" s="421"/>
      <c r="N60" s="421"/>
      <c r="O60" s="422"/>
      <c r="P60" s="423"/>
      <c r="Q60" s="424"/>
      <c r="R60" s="424"/>
      <c r="S60" s="424"/>
      <c r="T60" s="424"/>
      <c r="U60" s="424"/>
      <c r="V60" s="424"/>
      <c r="W60" s="425"/>
      <c r="X60" s="425"/>
      <c r="Y60" s="425"/>
      <c r="Z60" s="425"/>
      <c r="AA60" s="425"/>
      <c r="AB60" s="425"/>
      <c r="AC60" s="425"/>
      <c r="AD60" s="425"/>
      <c r="AE60" s="426"/>
      <c r="AF60" s="423"/>
      <c r="AG60" s="424"/>
      <c r="AH60" s="424"/>
      <c r="AI60" s="424"/>
      <c r="AJ60" s="424"/>
      <c r="AK60" s="424"/>
      <c r="AL60" s="424"/>
      <c r="AM60" s="424"/>
      <c r="AN60" s="427"/>
      <c r="AO60" s="428"/>
      <c r="AP60" s="389"/>
      <c r="AQ60" s="385"/>
      <c r="AR60" s="388"/>
      <c r="AS60" s="388"/>
      <c r="AT60" s="388"/>
      <c r="AU60" s="388"/>
      <c r="AV60" s="388"/>
      <c r="AW60" s="389"/>
      <c r="AX60" s="428"/>
      <c r="AY60" s="389"/>
      <c r="AZ60" s="428"/>
      <c r="BA60" s="389"/>
      <c r="BB60" s="428"/>
      <c r="BC60" s="389"/>
      <c r="BD60" s="428"/>
      <c r="BE60" s="389"/>
      <c r="BF60" s="428"/>
      <c r="BG60" s="389"/>
      <c r="BH60" s="385"/>
      <c r="BI60" s="388"/>
      <c r="BJ60" s="388"/>
      <c r="BK60" s="386"/>
      <c r="BL60" s="428"/>
      <c r="BM60" s="388"/>
      <c r="BN60" s="388"/>
      <c r="BO60" s="389"/>
      <c r="BP60" s="384"/>
      <c r="BQ60" s="385"/>
      <c r="BR60" s="388"/>
      <c r="BS60" s="389"/>
      <c r="BT60" s="384"/>
      <c r="BU60" s="385"/>
      <c r="BV60" s="388"/>
      <c r="BW60" s="389"/>
      <c r="BX60" s="384"/>
      <c r="BY60" s="385"/>
      <c r="BZ60" s="388"/>
      <c r="CA60" s="389"/>
      <c r="CB60" s="404"/>
      <c r="CC60" s="385"/>
      <c r="CD60" s="388"/>
      <c r="CE60" s="405"/>
      <c r="CF60" s="52"/>
      <c r="CG60" s="52"/>
      <c r="CH60" s="52"/>
      <c r="CI60" s="52"/>
      <c r="CJ60" s="52"/>
      <c r="CK60" s="52"/>
      <c r="CL60" s="52"/>
      <c r="CM60" s="52"/>
      <c r="CN60" s="4"/>
      <c r="CO60" s="4"/>
    </row>
    <row r="61" spans="1:93">
      <c r="A61" s="454">
        <v>35</v>
      </c>
      <c r="B61" s="455"/>
      <c r="C61" s="420"/>
      <c r="D61" s="421"/>
      <c r="E61" s="421"/>
      <c r="F61" s="421"/>
      <c r="G61" s="421"/>
      <c r="H61" s="421"/>
      <c r="I61" s="421"/>
      <c r="J61" s="421"/>
      <c r="K61" s="421"/>
      <c r="L61" s="421"/>
      <c r="M61" s="421"/>
      <c r="N61" s="421"/>
      <c r="O61" s="422"/>
      <c r="P61" s="423"/>
      <c r="Q61" s="424"/>
      <c r="R61" s="424"/>
      <c r="S61" s="424"/>
      <c r="T61" s="424"/>
      <c r="U61" s="424"/>
      <c r="V61" s="424"/>
      <c r="W61" s="425"/>
      <c r="X61" s="425"/>
      <c r="Y61" s="425"/>
      <c r="Z61" s="425"/>
      <c r="AA61" s="425"/>
      <c r="AB61" s="425"/>
      <c r="AC61" s="425"/>
      <c r="AD61" s="425"/>
      <c r="AE61" s="426"/>
      <c r="AF61" s="423"/>
      <c r="AG61" s="424"/>
      <c r="AH61" s="424"/>
      <c r="AI61" s="424"/>
      <c r="AJ61" s="424"/>
      <c r="AK61" s="424"/>
      <c r="AL61" s="424"/>
      <c r="AM61" s="424"/>
      <c r="AN61" s="427"/>
      <c r="AO61" s="428"/>
      <c r="AP61" s="389"/>
      <c r="AQ61" s="385"/>
      <c r="AR61" s="388"/>
      <c r="AS61" s="388"/>
      <c r="AT61" s="388"/>
      <c r="AU61" s="388"/>
      <c r="AV61" s="388"/>
      <c r="AW61" s="389"/>
      <c r="AX61" s="428"/>
      <c r="AY61" s="389"/>
      <c r="AZ61" s="428"/>
      <c r="BA61" s="389"/>
      <c r="BB61" s="428"/>
      <c r="BC61" s="389"/>
      <c r="BD61" s="428"/>
      <c r="BE61" s="389"/>
      <c r="BF61" s="428"/>
      <c r="BG61" s="389"/>
      <c r="BH61" s="385"/>
      <c r="BI61" s="388"/>
      <c r="BJ61" s="388"/>
      <c r="BK61" s="386"/>
      <c r="BL61" s="428"/>
      <c r="BM61" s="388"/>
      <c r="BN61" s="388"/>
      <c r="BO61" s="389"/>
      <c r="BP61" s="384"/>
      <c r="BQ61" s="385"/>
      <c r="BR61" s="388"/>
      <c r="BS61" s="389"/>
      <c r="BT61" s="384"/>
      <c r="BU61" s="385"/>
      <c r="BV61" s="388"/>
      <c r="BW61" s="389"/>
      <c r="BX61" s="384"/>
      <c r="BY61" s="385"/>
      <c r="BZ61" s="388"/>
      <c r="CA61" s="389"/>
      <c r="CB61" s="404"/>
      <c r="CC61" s="385"/>
      <c r="CD61" s="388"/>
      <c r="CE61" s="405"/>
      <c r="CF61" s="52"/>
      <c r="CG61" s="52"/>
      <c r="CH61" s="52"/>
      <c r="CI61" s="52"/>
      <c r="CJ61" s="52"/>
      <c r="CK61" s="52"/>
      <c r="CL61" s="52"/>
      <c r="CM61" s="52"/>
      <c r="CN61" s="4"/>
      <c r="CO61" s="4"/>
    </row>
    <row r="62" spans="1:93">
      <c r="A62" s="454">
        <v>36</v>
      </c>
      <c r="B62" s="455"/>
      <c r="C62" s="420"/>
      <c r="D62" s="421"/>
      <c r="E62" s="421"/>
      <c r="F62" s="421"/>
      <c r="G62" s="421"/>
      <c r="H62" s="421"/>
      <c r="I62" s="421"/>
      <c r="J62" s="421"/>
      <c r="K62" s="421"/>
      <c r="L62" s="421"/>
      <c r="M62" s="421"/>
      <c r="N62" s="421"/>
      <c r="O62" s="422"/>
      <c r="P62" s="423"/>
      <c r="Q62" s="424"/>
      <c r="R62" s="424"/>
      <c r="S62" s="424"/>
      <c r="T62" s="424"/>
      <c r="U62" s="424"/>
      <c r="V62" s="424"/>
      <c r="W62" s="425"/>
      <c r="X62" s="425"/>
      <c r="Y62" s="425"/>
      <c r="Z62" s="425"/>
      <c r="AA62" s="425"/>
      <c r="AB62" s="425"/>
      <c r="AC62" s="425"/>
      <c r="AD62" s="425"/>
      <c r="AE62" s="426"/>
      <c r="AF62" s="423"/>
      <c r="AG62" s="424"/>
      <c r="AH62" s="424"/>
      <c r="AI62" s="424"/>
      <c r="AJ62" s="424"/>
      <c r="AK62" s="424"/>
      <c r="AL62" s="424"/>
      <c r="AM62" s="424"/>
      <c r="AN62" s="427"/>
      <c r="AO62" s="428"/>
      <c r="AP62" s="389"/>
      <c r="AQ62" s="385"/>
      <c r="AR62" s="388"/>
      <c r="AS62" s="388"/>
      <c r="AT62" s="388"/>
      <c r="AU62" s="388"/>
      <c r="AV62" s="388"/>
      <c r="AW62" s="389"/>
      <c r="AX62" s="428"/>
      <c r="AY62" s="389"/>
      <c r="AZ62" s="428"/>
      <c r="BA62" s="389"/>
      <c r="BB62" s="428"/>
      <c r="BC62" s="389"/>
      <c r="BD62" s="428"/>
      <c r="BE62" s="389"/>
      <c r="BF62" s="428"/>
      <c r="BG62" s="389"/>
      <c r="BH62" s="385"/>
      <c r="BI62" s="388"/>
      <c r="BJ62" s="388"/>
      <c r="BK62" s="386"/>
      <c r="BL62" s="428"/>
      <c r="BM62" s="388"/>
      <c r="BN62" s="388"/>
      <c r="BO62" s="389"/>
      <c r="BP62" s="384"/>
      <c r="BQ62" s="385"/>
      <c r="BR62" s="388"/>
      <c r="BS62" s="389"/>
      <c r="BT62" s="384"/>
      <c r="BU62" s="385"/>
      <c r="BV62" s="388"/>
      <c r="BW62" s="389"/>
      <c r="BX62" s="384"/>
      <c r="BY62" s="385"/>
      <c r="BZ62" s="388"/>
      <c r="CA62" s="389"/>
      <c r="CB62" s="404"/>
      <c r="CC62" s="385"/>
      <c r="CD62" s="388"/>
      <c r="CE62" s="405"/>
      <c r="CF62" s="52"/>
      <c r="CG62" s="52"/>
      <c r="CH62" s="52"/>
      <c r="CI62" s="52"/>
      <c r="CJ62" s="52"/>
      <c r="CK62" s="52"/>
      <c r="CL62" s="52"/>
      <c r="CM62" s="52"/>
      <c r="CN62" s="4"/>
      <c r="CO62" s="4"/>
    </row>
    <row r="63" spans="1:93">
      <c r="A63" s="454">
        <v>37</v>
      </c>
      <c r="B63" s="455"/>
      <c r="C63" s="420"/>
      <c r="D63" s="421"/>
      <c r="E63" s="421"/>
      <c r="F63" s="421"/>
      <c r="G63" s="421"/>
      <c r="H63" s="421"/>
      <c r="I63" s="421"/>
      <c r="J63" s="421"/>
      <c r="K63" s="421"/>
      <c r="L63" s="421"/>
      <c r="M63" s="421"/>
      <c r="N63" s="421"/>
      <c r="O63" s="422"/>
      <c r="P63" s="423"/>
      <c r="Q63" s="424"/>
      <c r="R63" s="424"/>
      <c r="S63" s="424"/>
      <c r="T63" s="424"/>
      <c r="U63" s="424"/>
      <c r="V63" s="424"/>
      <c r="W63" s="425"/>
      <c r="X63" s="425"/>
      <c r="Y63" s="425"/>
      <c r="Z63" s="425"/>
      <c r="AA63" s="425"/>
      <c r="AB63" s="425"/>
      <c r="AC63" s="425"/>
      <c r="AD63" s="425"/>
      <c r="AE63" s="426"/>
      <c r="AF63" s="423"/>
      <c r="AG63" s="424"/>
      <c r="AH63" s="424"/>
      <c r="AI63" s="424"/>
      <c r="AJ63" s="424"/>
      <c r="AK63" s="424"/>
      <c r="AL63" s="424"/>
      <c r="AM63" s="424"/>
      <c r="AN63" s="427"/>
      <c r="AO63" s="428"/>
      <c r="AP63" s="389"/>
      <c r="AQ63" s="385"/>
      <c r="AR63" s="388"/>
      <c r="AS63" s="388"/>
      <c r="AT63" s="388"/>
      <c r="AU63" s="388"/>
      <c r="AV63" s="388"/>
      <c r="AW63" s="389"/>
      <c r="AX63" s="428"/>
      <c r="AY63" s="389"/>
      <c r="AZ63" s="428"/>
      <c r="BA63" s="389"/>
      <c r="BB63" s="428"/>
      <c r="BC63" s="389"/>
      <c r="BD63" s="428"/>
      <c r="BE63" s="389"/>
      <c r="BF63" s="428"/>
      <c r="BG63" s="389"/>
      <c r="BH63" s="385"/>
      <c r="BI63" s="388"/>
      <c r="BJ63" s="388"/>
      <c r="BK63" s="386"/>
      <c r="BL63" s="428"/>
      <c r="BM63" s="388"/>
      <c r="BN63" s="388"/>
      <c r="BO63" s="389"/>
      <c r="BP63" s="384"/>
      <c r="BQ63" s="385"/>
      <c r="BR63" s="388"/>
      <c r="BS63" s="389"/>
      <c r="BT63" s="384"/>
      <c r="BU63" s="385"/>
      <c r="BV63" s="388"/>
      <c r="BW63" s="389"/>
      <c r="BX63" s="384"/>
      <c r="BY63" s="385"/>
      <c r="BZ63" s="388"/>
      <c r="CA63" s="389"/>
      <c r="CB63" s="404"/>
      <c r="CC63" s="385"/>
      <c r="CD63" s="388"/>
      <c r="CE63" s="405"/>
      <c r="CF63" s="52"/>
      <c r="CG63" s="52"/>
      <c r="CH63" s="52"/>
      <c r="CI63" s="52"/>
      <c r="CJ63" s="52"/>
      <c r="CK63" s="52"/>
      <c r="CL63" s="52"/>
      <c r="CM63" s="52"/>
      <c r="CN63" s="4"/>
      <c r="CO63" s="4"/>
    </row>
    <row r="64" spans="1:93">
      <c r="A64" s="454">
        <v>38</v>
      </c>
      <c r="B64" s="455"/>
      <c r="C64" s="420"/>
      <c r="D64" s="421"/>
      <c r="E64" s="421"/>
      <c r="F64" s="421"/>
      <c r="G64" s="421"/>
      <c r="H64" s="421"/>
      <c r="I64" s="421"/>
      <c r="J64" s="421"/>
      <c r="K64" s="421"/>
      <c r="L64" s="421"/>
      <c r="M64" s="421"/>
      <c r="N64" s="421"/>
      <c r="O64" s="422"/>
      <c r="P64" s="423"/>
      <c r="Q64" s="424"/>
      <c r="R64" s="424"/>
      <c r="S64" s="424"/>
      <c r="T64" s="424"/>
      <c r="U64" s="424"/>
      <c r="V64" s="424"/>
      <c r="W64" s="425"/>
      <c r="X64" s="425"/>
      <c r="Y64" s="425"/>
      <c r="Z64" s="425"/>
      <c r="AA64" s="425"/>
      <c r="AB64" s="425"/>
      <c r="AC64" s="425"/>
      <c r="AD64" s="425"/>
      <c r="AE64" s="426"/>
      <c r="AF64" s="423"/>
      <c r="AG64" s="424"/>
      <c r="AH64" s="424"/>
      <c r="AI64" s="424"/>
      <c r="AJ64" s="424"/>
      <c r="AK64" s="424"/>
      <c r="AL64" s="424"/>
      <c r="AM64" s="424"/>
      <c r="AN64" s="427"/>
      <c r="AO64" s="428"/>
      <c r="AP64" s="389"/>
      <c r="AQ64" s="385"/>
      <c r="AR64" s="388"/>
      <c r="AS64" s="388"/>
      <c r="AT64" s="388"/>
      <c r="AU64" s="388"/>
      <c r="AV64" s="388"/>
      <c r="AW64" s="389"/>
      <c r="AX64" s="428"/>
      <c r="AY64" s="389"/>
      <c r="AZ64" s="428"/>
      <c r="BA64" s="389"/>
      <c r="BB64" s="428"/>
      <c r="BC64" s="389"/>
      <c r="BD64" s="428"/>
      <c r="BE64" s="389"/>
      <c r="BF64" s="428"/>
      <c r="BG64" s="389"/>
      <c r="BH64" s="385"/>
      <c r="BI64" s="388"/>
      <c r="BJ64" s="388"/>
      <c r="BK64" s="386"/>
      <c r="BL64" s="428"/>
      <c r="BM64" s="388"/>
      <c r="BN64" s="388"/>
      <c r="BO64" s="389"/>
      <c r="BP64" s="384"/>
      <c r="BQ64" s="385"/>
      <c r="BR64" s="388"/>
      <c r="BS64" s="389"/>
      <c r="BT64" s="384"/>
      <c r="BU64" s="385"/>
      <c r="BV64" s="388"/>
      <c r="BW64" s="389"/>
      <c r="BX64" s="384"/>
      <c r="BY64" s="385"/>
      <c r="BZ64" s="388"/>
      <c r="CA64" s="389"/>
      <c r="CB64" s="404"/>
      <c r="CC64" s="385"/>
      <c r="CD64" s="388"/>
      <c r="CE64" s="405"/>
      <c r="CF64" s="52"/>
      <c r="CG64" s="52"/>
      <c r="CH64" s="52"/>
      <c r="CI64" s="52"/>
      <c r="CJ64" s="52"/>
      <c r="CK64" s="52"/>
      <c r="CL64" s="52"/>
      <c r="CM64" s="52"/>
      <c r="CN64" s="4"/>
      <c r="CO64" s="4"/>
    </row>
    <row r="65" spans="1:93">
      <c r="A65" s="454">
        <v>39</v>
      </c>
      <c r="B65" s="455"/>
      <c r="C65" s="420"/>
      <c r="D65" s="421"/>
      <c r="E65" s="421"/>
      <c r="F65" s="421"/>
      <c r="G65" s="421"/>
      <c r="H65" s="421"/>
      <c r="I65" s="421"/>
      <c r="J65" s="421"/>
      <c r="K65" s="421"/>
      <c r="L65" s="421"/>
      <c r="M65" s="421"/>
      <c r="N65" s="421"/>
      <c r="O65" s="422"/>
      <c r="P65" s="423"/>
      <c r="Q65" s="424"/>
      <c r="R65" s="424"/>
      <c r="S65" s="424"/>
      <c r="T65" s="424"/>
      <c r="U65" s="424"/>
      <c r="V65" s="424"/>
      <c r="W65" s="425"/>
      <c r="X65" s="425"/>
      <c r="Y65" s="425"/>
      <c r="Z65" s="425"/>
      <c r="AA65" s="425"/>
      <c r="AB65" s="425"/>
      <c r="AC65" s="425"/>
      <c r="AD65" s="425"/>
      <c r="AE65" s="426"/>
      <c r="AF65" s="423"/>
      <c r="AG65" s="424"/>
      <c r="AH65" s="424"/>
      <c r="AI65" s="424"/>
      <c r="AJ65" s="424"/>
      <c r="AK65" s="424"/>
      <c r="AL65" s="424"/>
      <c r="AM65" s="424"/>
      <c r="AN65" s="427"/>
      <c r="AO65" s="428"/>
      <c r="AP65" s="389"/>
      <c r="AQ65" s="385"/>
      <c r="AR65" s="388"/>
      <c r="AS65" s="388"/>
      <c r="AT65" s="388"/>
      <c r="AU65" s="388"/>
      <c r="AV65" s="388"/>
      <c r="AW65" s="389"/>
      <c r="AX65" s="428"/>
      <c r="AY65" s="389"/>
      <c r="AZ65" s="428"/>
      <c r="BA65" s="389"/>
      <c r="BB65" s="428"/>
      <c r="BC65" s="389"/>
      <c r="BD65" s="428"/>
      <c r="BE65" s="389"/>
      <c r="BF65" s="428"/>
      <c r="BG65" s="389"/>
      <c r="BH65" s="385"/>
      <c r="BI65" s="388"/>
      <c r="BJ65" s="388"/>
      <c r="BK65" s="386"/>
      <c r="BL65" s="428"/>
      <c r="BM65" s="388"/>
      <c r="BN65" s="388"/>
      <c r="BO65" s="389"/>
      <c r="BP65" s="384"/>
      <c r="BQ65" s="385"/>
      <c r="BR65" s="388"/>
      <c r="BS65" s="389"/>
      <c r="BT65" s="384"/>
      <c r="BU65" s="385"/>
      <c r="BV65" s="388"/>
      <c r="BW65" s="389"/>
      <c r="BX65" s="384"/>
      <c r="BY65" s="385"/>
      <c r="BZ65" s="388"/>
      <c r="CA65" s="389"/>
      <c r="CB65" s="404"/>
      <c r="CC65" s="385"/>
      <c r="CD65" s="388"/>
      <c r="CE65" s="405"/>
      <c r="CF65" s="52"/>
      <c r="CG65" s="52"/>
      <c r="CH65" s="52"/>
      <c r="CI65" s="52"/>
      <c r="CJ65" s="52"/>
      <c r="CK65" s="52"/>
      <c r="CL65" s="52"/>
      <c r="CM65" s="52"/>
      <c r="CN65" s="4"/>
      <c r="CO65" s="4"/>
    </row>
    <row r="66" spans="1:93">
      <c r="A66" s="454">
        <v>40</v>
      </c>
      <c r="B66" s="455"/>
      <c r="C66" s="420"/>
      <c r="D66" s="421"/>
      <c r="E66" s="421"/>
      <c r="F66" s="421"/>
      <c r="G66" s="421"/>
      <c r="H66" s="421"/>
      <c r="I66" s="421"/>
      <c r="J66" s="421"/>
      <c r="K66" s="421"/>
      <c r="L66" s="421"/>
      <c r="M66" s="421"/>
      <c r="N66" s="421"/>
      <c r="O66" s="422"/>
      <c r="P66" s="423"/>
      <c r="Q66" s="424"/>
      <c r="R66" s="424"/>
      <c r="S66" s="424"/>
      <c r="T66" s="424"/>
      <c r="U66" s="424"/>
      <c r="V66" s="424"/>
      <c r="W66" s="425"/>
      <c r="X66" s="425"/>
      <c r="Y66" s="425"/>
      <c r="Z66" s="425"/>
      <c r="AA66" s="425"/>
      <c r="AB66" s="425"/>
      <c r="AC66" s="425"/>
      <c r="AD66" s="425"/>
      <c r="AE66" s="426"/>
      <c r="AF66" s="423"/>
      <c r="AG66" s="424"/>
      <c r="AH66" s="424"/>
      <c r="AI66" s="424"/>
      <c r="AJ66" s="424"/>
      <c r="AK66" s="424"/>
      <c r="AL66" s="424"/>
      <c r="AM66" s="424"/>
      <c r="AN66" s="427"/>
      <c r="AO66" s="428"/>
      <c r="AP66" s="389"/>
      <c r="AQ66" s="385"/>
      <c r="AR66" s="388"/>
      <c r="AS66" s="388"/>
      <c r="AT66" s="388"/>
      <c r="AU66" s="388"/>
      <c r="AV66" s="388"/>
      <c r="AW66" s="389"/>
      <c r="AX66" s="428"/>
      <c r="AY66" s="389"/>
      <c r="AZ66" s="428"/>
      <c r="BA66" s="389"/>
      <c r="BB66" s="428"/>
      <c r="BC66" s="389"/>
      <c r="BD66" s="428"/>
      <c r="BE66" s="389"/>
      <c r="BF66" s="428"/>
      <c r="BG66" s="389"/>
      <c r="BH66" s="385"/>
      <c r="BI66" s="388"/>
      <c r="BJ66" s="388"/>
      <c r="BK66" s="386"/>
      <c r="BL66" s="428"/>
      <c r="BM66" s="388"/>
      <c r="BN66" s="388"/>
      <c r="BO66" s="389"/>
      <c r="BP66" s="384"/>
      <c r="BQ66" s="385"/>
      <c r="BR66" s="388"/>
      <c r="BS66" s="389"/>
      <c r="BT66" s="384"/>
      <c r="BU66" s="385"/>
      <c r="BV66" s="388"/>
      <c r="BW66" s="389"/>
      <c r="BX66" s="384"/>
      <c r="BY66" s="385"/>
      <c r="BZ66" s="388"/>
      <c r="CA66" s="389"/>
      <c r="CB66" s="404"/>
      <c r="CC66" s="385"/>
      <c r="CD66" s="388"/>
      <c r="CE66" s="405"/>
      <c r="CF66" s="52"/>
      <c r="CG66" s="52"/>
      <c r="CH66" s="52"/>
      <c r="CI66" s="52"/>
      <c r="CJ66" s="52"/>
      <c r="CK66" s="52"/>
      <c r="CL66" s="52"/>
      <c r="CM66" s="52"/>
      <c r="CN66" s="4"/>
      <c r="CO66" s="4"/>
    </row>
    <row r="67" spans="1:93">
      <c r="A67" s="454">
        <v>41</v>
      </c>
      <c r="B67" s="455"/>
      <c r="C67" s="420"/>
      <c r="D67" s="421"/>
      <c r="E67" s="421"/>
      <c r="F67" s="421"/>
      <c r="G67" s="421"/>
      <c r="H67" s="421"/>
      <c r="I67" s="421"/>
      <c r="J67" s="421"/>
      <c r="K67" s="421"/>
      <c r="L67" s="421"/>
      <c r="M67" s="421"/>
      <c r="N67" s="421"/>
      <c r="O67" s="422"/>
      <c r="P67" s="423"/>
      <c r="Q67" s="424"/>
      <c r="R67" s="424"/>
      <c r="S67" s="424"/>
      <c r="T67" s="424"/>
      <c r="U67" s="424"/>
      <c r="V67" s="424"/>
      <c r="W67" s="425"/>
      <c r="X67" s="425"/>
      <c r="Y67" s="425"/>
      <c r="Z67" s="425"/>
      <c r="AA67" s="425"/>
      <c r="AB67" s="425"/>
      <c r="AC67" s="425"/>
      <c r="AD67" s="425"/>
      <c r="AE67" s="426"/>
      <c r="AF67" s="423"/>
      <c r="AG67" s="424"/>
      <c r="AH67" s="424"/>
      <c r="AI67" s="424"/>
      <c r="AJ67" s="424"/>
      <c r="AK67" s="424"/>
      <c r="AL67" s="424"/>
      <c r="AM67" s="424"/>
      <c r="AN67" s="427"/>
      <c r="AO67" s="428"/>
      <c r="AP67" s="389"/>
      <c r="AQ67" s="385"/>
      <c r="AR67" s="388"/>
      <c r="AS67" s="388"/>
      <c r="AT67" s="388"/>
      <c r="AU67" s="388"/>
      <c r="AV67" s="388"/>
      <c r="AW67" s="389"/>
      <c r="AX67" s="428"/>
      <c r="AY67" s="389"/>
      <c r="AZ67" s="428"/>
      <c r="BA67" s="389"/>
      <c r="BB67" s="428"/>
      <c r="BC67" s="389"/>
      <c r="BD67" s="428"/>
      <c r="BE67" s="389"/>
      <c r="BF67" s="428"/>
      <c r="BG67" s="389"/>
      <c r="BH67" s="385"/>
      <c r="BI67" s="388"/>
      <c r="BJ67" s="388"/>
      <c r="BK67" s="386"/>
      <c r="BL67" s="428"/>
      <c r="BM67" s="388"/>
      <c r="BN67" s="388"/>
      <c r="BO67" s="389"/>
      <c r="BP67" s="384"/>
      <c r="BQ67" s="385"/>
      <c r="BR67" s="388"/>
      <c r="BS67" s="389"/>
      <c r="BT67" s="384"/>
      <c r="BU67" s="385"/>
      <c r="BV67" s="388"/>
      <c r="BW67" s="389"/>
      <c r="BX67" s="384"/>
      <c r="BY67" s="385"/>
      <c r="BZ67" s="388"/>
      <c r="CA67" s="389"/>
      <c r="CB67" s="404"/>
      <c r="CC67" s="385"/>
      <c r="CD67" s="388"/>
      <c r="CE67" s="405"/>
      <c r="CF67" s="52"/>
      <c r="CG67" s="52"/>
      <c r="CH67" s="52"/>
      <c r="CI67" s="52"/>
      <c r="CJ67" s="52"/>
      <c r="CK67" s="52"/>
      <c r="CL67" s="52"/>
      <c r="CM67" s="52"/>
      <c r="CN67" s="4"/>
      <c r="CO67" s="4"/>
    </row>
    <row r="68" spans="1:93">
      <c r="A68" s="454">
        <v>42</v>
      </c>
      <c r="B68" s="455"/>
      <c r="C68" s="420"/>
      <c r="D68" s="421"/>
      <c r="E68" s="421"/>
      <c r="F68" s="421"/>
      <c r="G68" s="421"/>
      <c r="H68" s="421"/>
      <c r="I68" s="421"/>
      <c r="J68" s="421"/>
      <c r="K68" s="421"/>
      <c r="L68" s="421"/>
      <c r="M68" s="421"/>
      <c r="N68" s="421"/>
      <c r="O68" s="422"/>
      <c r="P68" s="423"/>
      <c r="Q68" s="424"/>
      <c r="R68" s="424"/>
      <c r="S68" s="424"/>
      <c r="T68" s="424"/>
      <c r="U68" s="424"/>
      <c r="V68" s="424"/>
      <c r="W68" s="425"/>
      <c r="X68" s="425"/>
      <c r="Y68" s="425"/>
      <c r="Z68" s="425"/>
      <c r="AA68" s="425"/>
      <c r="AB68" s="425"/>
      <c r="AC68" s="425"/>
      <c r="AD68" s="425"/>
      <c r="AE68" s="426"/>
      <c r="AF68" s="423"/>
      <c r="AG68" s="424"/>
      <c r="AH68" s="424"/>
      <c r="AI68" s="424"/>
      <c r="AJ68" s="424"/>
      <c r="AK68" s="424"/>
      <c r="AL68" s="424"/>
      <c r="AM68" s="424"/>
      <c r="AN68" s="427"/>
      <c r="AO68" s="428"/>
      <c r="AP68" s="389"/>
      <c r="AQ68" s="385"/>
      <c r="AR68" s="388"/>
      <c r="AS68" s="388"/>
      <c r="AT68" s="388"/>
      <c r="AU68" s="388"/>
      <c r="AV68" s="388"/>
      <c r="AW68" s="389"/>
      <c r="AX68" s="428"/>
      <c r="AY68" s="389"/>
      <c r="AZ68" s="428"/>
      <c r="BA68" s="389"/>
      <c r="BB68" s="428"/>
      <c r="BC68" s="389"/>
      <c r="BD68" s="428"/>
      <c r="BE68" s="389"/>
      <c r="BF68" s="428"/>
      <c r="BG68" s="389"/>
      <c r="BH68" s="385"/>
      <c r="BI68" s="388"/>
      <c r="BJ68" s="388"/>
      <c r="BK68" s="386"/>
      <c r="BL68" s="428"/>
      <c r="BM68" s="388"/>
      <c r="BN68" s="388"/>
      <c r="BO68" s="389"/>
      <c r="BP68" s="384"/>
      <c r="BQ68" s="385"/>
      <c r="BR68" s="388"/>
      <c r="BS68" s="389"/>
      <c r="BT68" s="384"/>
      <c r="BU68" s="385"/>
      <c r="BV68" s="388"/>
      <c r="BW68" s="389"/>
      <c r="BX68" s="384"/>
      <c r="BY68" s="385"/>
      <c r="BZ68" s="388"/>
      <c r="CA68" s="389"/>
      <c r="CB68" s="404"/>
      <c r="CC68" s="385"/>
      <c r="CD68" s="388"/>
      <c r="CE68" s="405"/>
      <c r="CF68" s="52"/>
      <c r="CG68" s="52"/>
      <c r="CH68" s="52"/>
      <c r="CI68" s="52"/>
      <c r="CJ68" s="52"/>
      <c r="CK68" s="52"/>
      <c r="CL68" s="52"/>
      <c r="CM68" s="52"/>
      <c r="CN68" s="4"/>
      <c r="CO68" s="4"/>
    </row>
    <row r="69" spans="1:93">
      <c r="A69" s="454">
        <v>43</v>
      </c>
      <c r="B69" s="455"/>
      <c r="C69" s="420"/>
      <c r="D69" s="421"/>
      <c r="E69" s="421"/>
      <c r="F69" s="421"/>
      <c r="G69" s="421"/>
      <c r="H69" s="421"/>
      <c r="I69" s="421"/>
      <c r="J69" s="421"/>
      <c r="K69" s="421"/>
      <c r="L69" s="421"/>
      <c r="M69" s="421"/>
      <c r="N69" s="421"/>
      <c r="O69" s="422"/>
      <c r="P69" s="423"/>
      <c r="Q69" s="424"/>
      <c r="R69" s="424"/>
      <c r="S69" s="424"/>
      <c r="T69" s="424"/>
      <c r="U69" s="424"/>
      <c r="V69" s="424"/>
      <c r="W69" s="425"/>
      <c r="X69" s="425"/>
      <c r="Y69" s="425"/>
      <c r="Z69" s="425"/>
      <c r="AA69" s="425"/>
      <c r="AB69" s="425"/>
      <c r="AC69" s="425"/>
      <c r="AD69" s="425"/>
      <c r="AE69" s="426"/>
      <c r="AF69" s="423"/>
      <c r="AG69" s="424"/>
      <c r="AH69" s="424"/>
      <c r="AI69" s="424"/>
      <c r="AJ69" s="424"/>
      <c r="AK69" s="424"/>
      <c r="AL69" s="424"/>
      <c r="AM69" s="424"/>
      <c r="AN69" s="427"/>
      <c r="AO69" s="428"/>
      <c r="AP69" s="389"/>
      <c r="AQ69" s="385"/>
      <c r="AR69" s="388"/>
      <c r="AS69" s="388"/>
      <c r="AT69" s="388"/>
      <c r="AU69" s="388"/>
      <c r="AV69" s="388"/>
      <c r="AW69" s="389"/>
      <c r="AX69" s="428"/>
      <c r="AY69" s="389"/>
      <c r="AZ69" s="428"/>
      <c r="BA69" s="389"/>
      <c r="BB69" s="428"/>
      <c r="BC69" s="389"/>
      <c r="BD69" s="428"/>
      <c r="BE69" s="389"/>
      <c r="BF69" s="428"/>
      <c r="BG69" s="389"/>
      <c r="BH69" s="385"/>
      <c r="BI69" s="388"/>
      <c r="BJ69" s="388"/>
      <c r="BK69" s="386"/>
      <c r="BL69" s="428"/>
      <c r="BM69" s="388"/>
      <c r="BN69" s="388"/>
      <c r="BO69" s="389"/>
      <c r="BP69" s="384"/>
      <c r="BQ69" s="385"/>
      <c r="BR69" s="388"/>
      <c r="BS69" s="389"/>
      <c r="BT69" s="384"/>
      <c r="BU69" s="385"/>
      <c r="BV69" s="388"/>
      <c r="BW69" s="389"/>
      <c r="BX69" s="384"/>
      <c r="BY69" s="385"/>
      <c r="BZ69" s="388"/>
      <c r="CA69" s="389"/>
      <c r="CB69" s="404"/>
      <c r="CC69" s="385"/>
      <c r="CD69" s="388"/>
      <c r="CE69" s="405"/>
      <c r="CF69" s="52"/>
      <c r="CG69" s="52"/>
      <c r="CH69" s="52"/>
      <c r="CI69" s="52"/>
      <c r="CJ69" s="52"/>
      <c r="CK69" s="52"/>
      <c r="CL69" s="52"/>
      <c r="CM69" s="52"/>
      <c r="CN69" s="4"/>
      <c r="CO69" s="4"/>
    </row>
    <row r="70" spans="1:93">
      <c r="A70" s="454">
        <v>44</v>
      </c>
      <c r="B70" s="455"/>
      <c r="C70" s="420"/>
      <c r="D70" s="421"/>
      <c r="E70" s="421"/>
      <c r="F70" s="421"/>
      <c r="G70" s="421"/>
      <c r="H70" s="421"/>
      <c r="I70" s="421"/>
      <c r="J70" s="421"/>
      <c r="K70" s="421"/>
      <c r="L70" s="421"/>
      <c r="M70" s="421"/>
      <c r="N70" s="421"/>
      <c r="O70" s="422"/>
      <c r="P70" s="423"/>
      <c r="Q70" s="424"/>
      <c r="R70" s="424"/>
      <c r="S70" s="424"/>
      <c r="T70" s="424"/>
      <c r="U70" s="424"/>
      <c r="V70" s="424"/>
      <c r="W70" s="425"/>
      <c r="X70" s="425"/>
      <c r="Y70" s="425"/>
      <c r="Z70" s="425"/>
      <c r="AA70" s="425"/>
      <c r="AB70" s="425"/>
      <c r="AC70" s="425"/>
      <c r="AD70" s="425"/>
      <c r="AE70" s="426"/>
      <c r="AF70" s="423"/>
      <c r="AG70" s="424"/>
      <c r="AH70" s="424"/>
      <c r="AI70" s="424"/>
      <c r="AJ70" s="424"/>
      <c r="AK70" s="424"/>
      <c r="AL70" s="424"/>
      <c r="AM70" s="424"/>
      <c r="AN70" s="427"/>
      <c r="AO70" s="428"/>
      <c r="AP70" s="389"/>
      <c r="AQ70" s="385"/>
      <c r="AR70" s="388"/>
      <c r="AS70" s="388"/>
      <c r="AT70" s="388"/>
      <c r="AU70" s="388"/>
      <c r="AV70" s="388"/>
      <c r="AW70" s="389"/>
      <c r="AX70" s="428"/>
      <c r="AY70" s="389"/>
      <c r="AZ70" s="428"/>
      <c r="BA70" s="389"/>
      <c r="BB70" s="428"/>
      <c r="BC70" s="389"/>
      <c r="BD70" s="428"/>
      <c r="BE70" s="389"/>
      <c r="BF70" s="428"/>
      <c r="BG70" s="389"/>
      <c r="BH70" s="385"/>
      <c r="BI70" s="388"/>
      <c r="BJ70" s="388"/>
      <c r="BK70" s="386"/>
      <c r="BL70" s="428"/>
      <c r="BM70" s="388"/>
      <c r="BN70" s="388"/>
      <c r="BO70" s="389"/>
      <c r="BP70" s="384"/>
      <c r="BQ70" s="385"/>
      <c r="BR70" s="388"/>
      <c r="BS70" s="389"/>
      <c r="BT70" s="384"/>
      <c r="BU70" s="385"/>
      <c r="BV70" s="388"/>
      <c r="BW70" s="389"/>
      <c r="BX70" s="384"/>
      <c r="BY70" s="385"/>
      <c r="BZ70" s="388"/>
      <c r="CA70" s="389"/>
      <c r="CB70" s="404"/>
      <c r="CC70" s="385"/>
      <c r="CD70" s="388"/>
      <c r="CE70" s="405"/>
      <c r="CF70" s="52"/>
      <c r="CG70" s="52"/>
      <c r="CH70" s="52"/>
      <c r="CI70" s="52"/>
      <c r="CJ70" s="52"/>
      <c r="CK70" s="52"/>
      <c r="CL70" s="52"/>
      <c r="CM70" s="52"/>
      <c r="CN70" s="4"/>
      <c r="CO70" s="4"/>
    </row>
    <row r="71" spans="1:93">
      <c r="A71" s="454">
        <v>45</v>
      </c>
      <c r="B71" s="455"/>
      <c r="C71" s="420"/>
      <c r="D71" s="421"/>
      <c r="E71" s="421"/>
      <c r="F71" s="421"/>
      <c r="G71" s="421"/>
      <c r="H71" s="421"/>
      <c r="I71" s="421"/>
      <c r="J71" s="421"/>
      <c r="K71" s="421"/>
      <c r="L71" s="421"/>
      <c r="M71" s="421"/>
      <c r="N71" s="421"/>
      <c r="O71" s="422"/>
      <c r="P71" s="423"/>
      <c r="Q71" s="424"/>
      <c r="R71" s="424"/>
      <c r="S71" s="424"/>
      <c r="T71" s="424"/>
      <c r="U71" s="424"/>
      <c r="V71" s="424"/>
      <c r="W71" s="425"/>
      <c r="X71" s="425"/>
      <c r="Y71" s="425"/>
      <c r="Z71" s="425"/>
      <c r="AA71" s="425"/>
      <c r="AB71" s="425"/>
      <c r="AC71" s="425"/>
      <c r="AD71" s="425"/>
      <c r="AE71" s="426"/>
      <c r="AF71" s="423"/>
      <c r="AG71" s="424"/>
      <c r="AH71" s="424"/>
      <c r="AI71" s="424"/>
      <c r="AJ71" s="424"/>
      <c r="AK71" s="424"/>
      <c r="AL71" s="424"/>
      <c r="AM71" s="424"/>
      <c r="AN71" s="427"/>
      <c r="AO71" s="428"/>
      <c r="AP71" s="389"/>
      <c r="AQ71" s="385"/>
      <c r="AR71" s="388"/>
      <c r="AS71" s="388"/>
      <c r="AT71" s="388"/>
      <c r="AU71" s="388"/>
      <c r="AV71" s="388"/>
      <c r="AW71" s="389"/>
      <c r="AX71" s="428"/>
      <c r="AY71" s="389"/>
      <c r="AZ71" s="428"/>
      <c r="BA71" s="389"/>
      <c r="BB71" s="428"/>
      <c r="BC71" s="389"/>
      <c r="BD71" s="428"/>
      <c r="BE71" s="389"/>
      <c r="BF71" s="428"/>
      <c r="BG71" s="389"/>
      <c r="BH71" s="385"/>
      <c r="BI71" s="388"/>
      <c r="BJ71" s="388"/>
      <c r="BK71" s="386"/>
      <c r="BL71" s="428"/>
      <c r="BM71" s="388"/>
      <c r="BN71" s="388"/>
      <c r="BO71" s="389"/>
      <c r="BP71" s="384"/>
      <c r="BQ71" s="385"/>
      <c r="BR71" s="388"/>
      <c r="BS71" s="389"/>
      <c r="BT71" s="384"/>
      <c r="BU71" s="385"/>
      <c r="BV71" s="388"/>
      <c r="BW71" s="389"/>
      <c r="BX71" s="384"/>
      <c r="BY71" s="385"/>
      <c r="BZ71" s="388"/>
      <c r="CA71" s="389"/>
      <c r="CB71" s="404"/>
      <c r="CC71" s="385"/>
      <c r="CD71" s="388"/>
      <c r="CE71" s="405"/>
      <c r="CF71" s="52"/>
      <c r="CG71" s="52"/>
      <c r="CH71" s="52"/>
      <c r="CI71" s="52"/>
      <c r="CJ71" s="52"/>
      <c r="CK71" s="52"/>
      <c r="CL71" s="52"/>
      <c r="CM71" s="52"/>
      <c r="CN71" s="4"/>
      <c r="CO71" s="4"/>
    </row>
    <row r="72" spans="1:93">
      <c r="A72" s="454">
        <v>46</v>
      </c>
      <c r="B72" s="455"/>
      <c r="C72" s="420"/>
      <c r="D72" s="421"/>
      <c r="E72" s="421"/>
      <c r="F72" s="421"/>
      <c r="G72" s="421"/>
      <c r="H72" s="421"/>
      <c r="I72" s="421"/>
      <c r="J72" s="421"/>
      <c r="K72" s="421"/>
      <c r="L72" s="421"/>
      <c r="M72" s="421"/>
      <c r="N72" s="421"/>
      <c r="O72" s="422"/>
      <c r="P72" s="423"/>
      <c r="Q72" s="424"/>
      <c r="R72" s="424"/>
      <c r="S72" s="424"/>
      <c r="T72" s="424"/>
      <c r="U72" s="424"/>
      <c r="V72" s="424"/>
      <c r="W72" s="425"/>
      <c r="X72" s="425"/>
      <c r="Y72" s="425"/>
      <c r="Z72" s="425"/>
      <c r="AA72" s="425"/>
      <c r="AB72" s="425"/>
      <c r="AC72" s="425"/>
      <c r="AD72" s="425"/>
      <c r="AE72" s="426"/>
      <c r="AF72" s="423"/>
      <c r="AG72" s="424"/>
      <c r="AH72" s="424"/>
      <c r="AI72" s="424"/>
      <c r="AJ72" s="424"/>
      <c r="AK72" s="424"/>
      <c r="AL72" s="424"/>
      <c r="AM72" s="424"/>
      <c r="AN72" s="427"/>
      <c r="AO72" s="428"/>
      <c r="AP72" s="389"/>
      <c r="AQ72" s="385"/>
      <c r="AR72" s="388"/>
      <c r="AS72" s="388"/>
      <c r="AT72" s="388"/>
      <c r="AU72" s="388"/>
      <c r="AV72" s="388"/>
      <c r="AW72" s="389"/>
      <c r="AX72" s="428"/>
      <c r="AY72" s="389"/>
      <c r="AZ72" s="428"/>
      <c r="BA72" s="389"/>
      <c r="BB72" s="428"/>
      <c r="BC72" s="389"/>
      <c r="BD72" s="428"/>
      <c r="BE72" s="389"/>
      <c r="BF72" s="428"/>
      <c r="BG72" s="389"/>
      <c r="BH72" s="385"/>
      <c r="BI72" s="388"/>
      <c r="BJ72" s="388"/>
      <c r="BK72" s="386"/>
      <c r="BL72" s="428"/>
      <c r="BM72" s="388"/>
      <c r="BN72" s="388"/>
      <c r="BO72" s="389"/>
      <c r="BP72" s="384"/>
      <c r="BQ72" s="385"/>
      <c r="BR72" s="388"/>
      <c r="BS72" s="389"/>
      <c r="BT72" s="384"/>
      <c r="BU72" s="385"/>
      <c r="BV72" s="388"/>
      <c r="BW72" s="389"/>
      <c r="BX72" s="384"/>
      <c r="BY72" s="385"/>
      <c r="BZ72" s="388"/>
      <c r="CA72" s="389"/>
      <c r="CB72" s="404"/>
      <c r="CC72" s="385"/>
      <c r="CD72" s="388"/>
      <c r="CE72" s="405"/>
      <c r="CF72" s="52"/>
      <c r="CG72" s="52"/>
      <c r="CH72" s="52"/>
      <c r="CI72" s="52"/>
      <c r="CJ72" s="52"/>
      <c r="CK72" s="52"/>
      <c r="CL72" s="52"/>
      <c r="CM72" s="52"/>
      <c r="CN72" s="4"/>
      <c r="CO72" s="4"/>
    </row>
    <row r="73" spans="1:93">
      <c r="A73" s="454">
        <v>47</v>
      </c>
      <c r="B73" s="455"/>
      <c r="C73" s="420"/>
      <c r="D73" s="421"/>
      <c r="E73" s="421"/>
      <c r="F73" s="421"/>
      <c r="G73" s="421"/>
      <c r="H73" s="421"/>
      <c r="I73" s="421"/>
      <c r="J73" s="421"/>
      <c r="K73" s="421"/>
      <c r="L73" s="421"/>
      <c r="M73" s="421"/>
      <c r="N73" s="421"/>
      <c r="O73" s="422"/>
      <c r="P73" s="423"/>
      <c r="Q73" s="424"/>
      <c r="R73" s="424"/>
      <c r="S73" s="424"/>
      <c r="T73" s="424"/>
      <c r="U73" s="424"/>
      <c r="V73" s="424"/>
      <c r="W73" s="425"/>
      <c r="X73" s="425"/>
      <c r="Y73" s="425"/>
      <c r="Z73" s="425"/>
      <c r="AA73" s="425"/>
      <c r="AB73" s="425"/>
      <c r="AC73" s="425"/>
      <c r="AD73" s="425"/>
      <c r="AE73" s="426"/>
      <c r="AF73" s="423"/>
      <c r="AG73" s="424"/>
      <c r="AH73" s="424"/>
      <c r="AI73" s="424"/>
      <c r="AJ73" s="424"/>
      <c r="AK73" s="424"/>
      <c r="AL73" s="424"/>
      <c r="AM73" s="424"/>
      <c r="AN73" s="427"/>
      <c r="AO73" s="428"/>
      <c r="AP73" s="389"/>
      <c r="AQ73" s="385"/>
      <c r="AR73" s="388"/>
      <c r="AS73" s="388"/>
      <c r="AT73" s="388"/>
      <c r="AU73" s="388"/>
      <c r="AV73" s="388"/>
      <c r="AW73" s="389"/>
      <c r="AX73" s="428"/>
      <c r="AY73" s="389"/>
      <c r="AZ73" s="428"/>
      <c r="BA73" s="389"/>
      <c r="BB73" s="428"/>
      <c r="BC73" s="389"/>
      <c r="BD73" s="428"/>
      <c r="BE73" s="389"/>
      <c r="BF73" s="428"/>
      <c r="BG73" s="389"/>
      <c r="BH73" s="385"/>
      <c r="BI73" s="388"/>
      <c r="BJ73" s="388"/>
      <c r="BK73" s="386"/>
      <c r="BL73" s="428"/>
      <c r="BM73" s="388"/>
      <c r="BN73" s="388"/>
      <c r="BO73" s="389"/>
      <c r="BP73" s="384"/>
      <c r="BQ73" s="385"/>
      <c r="BR73" s="388"/>
      <c r="BS73" s="389"/>
      <c r="BT73" s="384"/>
      <c r="BU73" s="385"/>
      <c r="BV73" s="388"/>
      <c r="BW73" s="389"/>
      <c r="BX73" s="384"/>
      <c r="BY73" s="385"/>
      <c r="BZ73" s="388"/>
      <c r="CA73" s="389"/>
      <c r="CB73" s="404"/>
      <c r="CC73" s="385"/>
      <c r="CD73" s="388"/>
      <c r="CE73" s="405"/>
      <c r="CF73" s="52"/>
      <c r="CG73" s="52"/>
      <c r="CH73" s="52"/>
      <c r="CI73" s="52"/>
      <c r="CJ73" s="52"/>
      <c r="CK73" s="52"/>
      <c r="CL73" s="52"/>
      <c r="CM73" s="52"/>
      <c r="CN73" s="4"/>
      <c r="CO73" s="4"/>
    </row>
    <row r="74" spans="1:93">
      <c r="A74" s="454">
        <v>48</v>
      </c>
      <c r="B74" s="455"/>
      <c r="C74" s="420"/>
      <c r="D74" s="421"/>
      <c r="E74" s="421"/>
      <c r="F74" s="421"/>
      <c r="G74" s="421"/>
      <c r="H74" s="421"/>
      <c r="I74" s="421"/>
      <c r="J74" s="421"/>
      <c r="K74" s="421"/>
      <c r="L74" s="421"/>
      <c r="M74" s="421"/>
      <c r="N74" s="421"/>
      <c r="O74" s="422"/>
      <c r="P74" s="423"/>
      <c r="Q74" s="424"/>
      <c r="R74" s="424"/>
      <c r="S74" s="424"/>
      <c r="T74" s="424"/>
      <c r="U74" s="424"/>
      <c r="V74" s="424"/>
      <c r="W74" s="425"/>
      <c r="X74" s="425"/>
      <c r="Y74" s="425"/>
      <c r="Z74" s="425"/>
      <c r="AA74" s="425"/>
      <c r="AB74" s="425"/>
      <c r="AC74" s="425"/>
      <c r="AD74" s="425"/>
      <c r="AE74" s="426"/>
      <c r="AF74" s="423"/>
      <c r="AG74" s="424"/>
      <c r="AH74" s="424"/>
      <c r="AI74" s="424"/>
      <c r="AJ74" s="424"/>
      <c r="AK74" s="424"/>
      <c r="AL74" s="424"/>
      <c r="AM74" s="424"/>
      <c r="AN74" s="427"/>
      <c r="AO74" s="428"/>
      <c r="AP74" s="389"/>
      <c r="AQ74" s="385"/>
      <c r="AR74" s="388"/>
      <c r="AS74" s="388"/>
      <c r="AT74" s="388"/>
      <c r="AU74" s="388"/>
      <c r="AV74" s="388"/>
      <c r="AW74" s="389"/>
      <c r="AX74" s="428"/>
      <c r="AY74" s="389"/>
      <c r="AZ74" s="428"/>
      <c r="BA74" s="389"/>
      <c r="BB74" s="428"/>
      <c r="BC74" s="389"/>
      <c r="BD74" s="428"/>
      <c r="BE74" s="389"/>
      <c r="BF74" s="428"/>
      <c r="BG74" s="389"/>
      <c r="BH74" s="385"/>
      <c r="BI74" s="388"/>
      <c r="BJ74" s="388"/>
      <c r="BK74" s="386"/>
      <c r="BL74" s="428"/>
      <c r="BM74" s="388"/>
      <c r="BN74" s="388"/>
      <c r="BO74" s="389"/>
      <c r="BP74" s="384"/>
      <c r="BQ74" s="385"/>
      <c r="BR74" s="388"/>
      <c r="BS74" s="389"/>
      <c r="BT74" s="384"/>
      <c r="BU74" s="385"/>
      <c r="BV74" s="388"/>
      <c r="BW74" s="389"/>
      <c r="BX74" s="384"/>
      <c r="BY74" s="385"/>
      <c r="BZ74" s="388"/>
      <c r="CA74" s="389"/>
      <c r="CB74" s="404"/>
      <c r="CC74" s="385"/>
      <c r="CD74" s="388"/>
      <c r="CE74" s="405"/>
      <c r="CF74" s="52"/>
      <c r="CG74" s="52"/>
      <c r="CH74" s="52"/>
      <c r="CI74" s="52"/>
      <c r="CJ74" s="52"/>
      <c r="CK74" s="52"/>
      <c r="CL74" s="52"/>
      <c r="CM74" s="52"/>
      <c r="CN74" s="4"/>
      <c r="CO74" s="4"/>
    </row>
    <row r="75" spans="1:93">
      <c r="A75" s="454">
        <v>49</v>
      </c>
      <c r="B75" s="455"/>
      <c r="C75" s="420"/>
      <c r="D75" s="421"/>
      <c r="E75" s="421"/>
      <c r="F75" s="421"/>
      <c r="G75" s="421"/>
      <c r="H75" s="421"/>
      <c r="I75" s="421"/>
      <c r="J75" s="421"/>
      <c r="K75" s="421"/>
      <c r="L75" s="421"/>
      <c r="M75" s="421"/>
      <c r="N75" s="421"/>
      <c r="O75" s="422"/>
      <c r="P75" s="423"/>
      <c r="Q75" s="424"/>
      <c r="R75" s="424"/>
      <c r="S75" s="424"/>
      <c r="T75" s="424"/>
      <c r="U75" s="424"/>
      <c r="V75" s="424"/>
      <c r="W75" s="425"/>
      <c r="X75" s="425"/>
      <c r="Y75" s="425"/>
      <c r="Z75" s="425"/>
      <c r="AA75" s="425"/>
      <c r="AB75" s="425"/>
      <c r="AC75" s="425"/>
      <c r="AD75" s="425"/>
      <c r="AE75" s="426"/>
      <c r="AF75" s="423"/>
      <c r="AG75" s="424"/>
      <c r="AH75" s="424"/>
      <c r="AI75" s="424"/>
      <c r="AJ75" s="424"/>
      <c r="AK75" s="424"/>
      <c r="AL75" s="424"/>
      <c r="AM75" s="424"/>
      <c r="AN75" s="427"/>
      <c r="AO75" s="428"/>
      <c r="AP75" s="389"/>
      <c r="AQ75" s="385"/>
      <c r="AR75" s="388"/>
      <c r="AS75" s="388"/>
      <c r="AT75" s="388"/>
      <c r="AU75" s="388"/>
      <c r="AV75" s="388"/>
      <c r="AW75" s="389"/>
      <c r="AX75" s="428"/>
      <c r="AY75" s="389"/>
      <c r="AZ75" s="428"/>
      <c r="BA75" s="389"/>
      <c r="BB75" s="428"/>
      <c r="BC75" s="389"/>
      <c r="BD75" s="428"/>
      <c r="BE75" s="389"/>
      <c r="BF75" s="428"/>
      <c r="BG75" s="389"/>
      <c r="BH75" s="385"/>
      <c r="BI75" s="388"/>
      <c r="BJ75" s="388"/>
      <c r="BK75" s="386"/>
      <c r="BL75" s="428"/>
      <c r="BM75" s="388"/>
      <c r="BN75" s="388"/>
      <c r="BO75" s="389"/>
      <c r="BP75" s="384"/>
      <c r="BQ75" s="385"/>
      <c r="BR75" s="388"/>
      <c r="BS75" s="389"/>
      <c r="BT75" s="384"/>
      <c r="BU75" s="385"/>
      <c r="BV75" s="388"/>
      <c r="BW75" s="389"/>
      <c r="BX75" s="384"/>
      <c r="BY75" s="385"/>
      <c r="BZ75" s="388"/>
      <c r="CA75" s="389"/>
      <c r="CB75" s="404"/>
      <c r="CC75" s="385"/>
      <c r="CD75" s="388"/>
      <c r="CE75" s="405"/>
      <c r="CF75" s="52"/>
      <c r="CG75" s="52"/>
      <c r="CH75" s="52"/>
      <c r="CI75" s="52"/>
      <c r="CJ75" s="52"/>
      <c r="CK75" s="52"/>
      <c r="CL75" s="52"/>
      <c r="CM75" s="52"/>
      <c r="CN75" s="4"/>
      <c r="CO75" s="4"/>
    </row>
    <row r="76" spans="1:93">
      <c r="A76" s="454">
        <v>50</v>
      </c>
      <c r="B76" s="455"/>
      <c r="C76" s="420"/>
      <c r="D76" s="421"/>
      <c r="E76" s="421"/>
      <c r="F76" s="421"/>
      <c r="G76" s="421"/>
      <c r="H76" s="421"/>
      <c r="I76" s="421"/>
      <c r="J76" s="421"/>
      <c r="K76" s="421"/>
      <c r="L76" s="421"/>
      <c r="M76" s="421"/>
      <c r="N76" s="421"/>
      <c r="O76" s="422"/>
      <c r="P76" s="423"/>
      <c r="Q76" s="424"/>
      <c r="R76" s="424"/>
      <c r="S76" s="424"/>
      <c r="T76" s="424"/>
      <c r="U76" s="424"/>
      <c r="V76" s="424"/>
      <c r="W76" s="425"/>
      <c r="X76" s="425"/>
      <c r="Y76" s="425"/>
      <c r="Z76" s="425"/>
      <c r="AA76" s="425"/>
      <c r="AB76" s="425"/>
      <c r="AC76" s="425"/>
      <c r="AD76" s="425"/>
      <c r="AE76" s="426"/>
      <c r="AF76" s="423"/>
      <c r="AG76" s="424"/>
      <c r="AH76" s="424"/>
      <c r="AI76" s="424"/>
      <c r="AJ76" s="424"/>
      <c r="AK76" s="424"/>
      <c r="AL76" s="424"/>
      <c r="AM76" s="424"/>
      <c r="AN76" s="427"/>
      <c r="AO76" s="428"/>
      <c r="AP76" s="389"/>
      <c r="AQ76" s="385"/>
      <c r="AR76" s="388"/>
      <c r="AS76" s="388"/>
      <c r="AT76" s="388"/>
      <c r="AU76" s="388"/>
      <c r="AV76" s="388"/>
      <c r="AW76" s="389"/>
      <c r="AX76" s="428"/>
      <c r="AY76" s="389"/>
      <c r="AZ76" s="428"/>
      <c r="BA76" s="389"/>
      <c r="BB76" s="428"/>
      <c r="BC76" s="389"/>
      <c r="BD76" s="428"/>
      <c r="BE76" s="389"/>
      <c r="BF76" s="428"/>
      <c r="BG76" s="389"/>
      <c r="BH76" s="385"/>
      <c r="BI76" s="388"/>
      <c r="BJ76" s="388"/>
      <c r="BK76" s="386"/>
      <c r="BL76" s="428"/>
      <c r="BM76" s="388"/>
      <c r="BN76" s="388"/>
      <c r="BO76" s="389"/>
      <c r="BP76" s="384"/>
      <c r="BQ76" s="385"/>
      <c r="BR76" s="388"/>
      <c r="BS76" s="389"/>
      <c r="BT76" s="384"/>
      <c r="BU76" s="385"/>
      <c r="BV76" s="388"/>
      <c r="BW76" s="389"/>
      <c r="BX76" s="384"/>
      <c r="BY76" s="385"/>
      <c r="BZ76" s="388"/>
      <c r="CA76" s="389"/>
      <c r="CB76" s="404"/>
      <c r="CC76" s="385"/>
      <c r="CD76" s="388"/>
      <c r="CE76" s="405"/>
      <c r="CF76" s="52"/>
      <c r="CG76" s="52"/>
      <c r="CH76" s="52"/>
      <c r="CI76" s="52"/>
      <c r="CJ76" s="52"/>
      <c r="CK76" s="52"/>
      <c r="CL76" s="52"/>
      <c r="CM76" s="52"/>
      <c r="CN76" s="4"/>
      <c r="CO76" s="4"/>
    </row>
    <row r="77" spans="1:93">
      <c r="A77" s="454">
        <v>51</v>
      </c>
      <c r="B77" s="455"/>
      <c r="C77" s="420"/>
      <c r="D77" s="421"/>
      <c r="E77" s="421"/>
      <c r="F77" s="421"/>
      <c r="G77" s="421"/>
      <c r="H77" s="421"/>
      <c r="I77" s="421"/>
      <c r="J77" s="421"/>
      <c r="K77" s="421"/>
      <c r="L77" s="421"/>
      <c r="M77" s="421"/>
      <c r="N77" s="421"/>
      <c r="O77" s="422"/>
      <c r="P77" s="423"/>
      <c r="Q77" s="424"/>
      <c r="R77" s="424"/>
      <c r="S77" s="424"/>
      <c r="T77" s="424"/>
      <c r="U77" s="424"/>
      <c r="V77" s="424"/>
      <c r="W77" s="425"/>
      <c r="X77" s="425"/>
      <c r="Y77" s="425"/>
      <c r="Z77" s="425"/>
      <c r="AA77" s="425"/>
      <c r="AB77" s="425"/>
      <c r="AC77" s="425"/>
      <c r="AD77" s="425"/>
      <c r="AE77" s="426"/>
      <c r="AF77" s="423"/>
      <c r="AG77" s="424"/>
      <c r="AH77" s="424"/>
      <c r="AI77" s="424"/>
      <c r="AJ77" s="424"/>
      <c r="AK77" s="424"/>
      <c r="AL77" s="424"/>
      <c r="AM77" s="424"/>
      <c r="AN77" s="427"/>
      <c r="AO77" s="428"/>
      <c r="AP77" s="389"/>
      <c r="AQ77" s="385"/>
      <c r="AR77" s="388"/>
      <c r="AS77" s="388"/>
      <c r="AT77" s="388"/>
      <c r="AU77" s="388"/>
      <c r="AV77" s="388"/>
      <c r="AW77" s="389"/>
      <c r="AX77" s="428"/>
      <c r="AY77" s="389"/>
      <c r="AZ77" s="428"/>
      <c r="BA77" s="389"/>
      <c r="BB77" s="428"/>
      <c r="BC77" s="389"/>
      <c r="BD77" s="428"/>
      <c r="BE77" s="389"/>
      <c r="BF77" s="428"/>
      <c r="BG77" s="389"/>
      <c r="BH77" s="385"/>
      <c r="BI77" s="388"/>
      <c r="BJ77" s="388"/>
      <c r="BK77" s="386"/>
      <c r="BL77" s="428"/>
      <c r="BM77" s="388"/>
      <c r="BN77" s="388"/>
      <c r="BO77" s="389"/>
      <c r="BP77" s="384"/>
      <c r="BQ77" s="385"/>
      <c r="BR77" s="388"/>
      <c r="BS77" s="389"/>
      <c r="BT77" s="384"/>
      <c r="BU77" s="385"/>
      <c r="BV77" s="388"/>
      <c r="BW77" s="389"/>
      <c r="BX77" s="384"/>
      <c r="BY77" s="385"/>
      <c r="BZ77" s="388"/>
      <c r="CA77" s="389"/>
      <c r="CB77" s="404"/>
      <c r="CC77" s="385"/>
      <c r="CD77" s="388"/>
      <c r="CE77" s="405"/>
      <c r="CF77" s="52"/>
      <c r="CG77" s="52"/>
      <c r="CH77" s="52"/>
      <c r="CI77" s="52"/>
      <c r="CJ77" s="52"/>
      <c r="CK77" s="52"/>
      <c r="CL77" s="52"/>
      <c r="CM77" s="52"/>
      <c r="CN77" s="4"/>
      <c r="CO77" s="4"/>
    </row>
    <row r="78" spans="1:93">
      <c r="A78" s="454">
        <v>52</v>
      </c>
      <c r="B78" s="455"/>
      <c r="C78" s="420"/>
      <c r="D78" s="421"/>
      <c r="E78" s="421"/>
      <c r="F78" s="421"/>
      <c r="G78" s="421"/>
      <c r="H78" s="421"/>
      <c r="I78" s="421"/>
      <c r="J78" s="421"/>
      <c r="K78" s="421"/>
      <c r="L78" s="421"/>
      <c r="M78" s="421"/>
      <c r="N78" s="421"/>
      <c r="O78" s="422"/>
      <c r="P78" s="423"/>
      <c r="Q78" s="424"/>
      <c r="R78" s="424"/>
      <c r="S78" s="424"/>
      <c r="T78" s="424"/>
      <c r="U78" s="424"/>
      <c r="V78" s="424"/>
      <c r="W78" s="425"/>
      <c r="X78" s="425"/>
      <c r="Y78" s="425"/>
      <c r="Z78" s="425"/>
      <c r="AA78" s="425"/>
      <c r="AB78" s="425"/>
      <c r="AC78" s="425"/>
      <c r="AD78" s="425"/>
      <c r="AE78" s="426"/>
      <c r="AF78" s="423"/>
      <c r="AG78" s="424"/>
      <c r="AH78" s="424"/>
      <c r="AI78" s="424"/>
      <c r="AJ78" s="424"/>
      <c r="AK78" s="424"/>
      <c r="AL78" s="424"/>
      <c r="AM78" s="424"/>
      <c r="AN78" s="427"/>
      <c r="AO78" s="428"/>
      <c r="AP78" s="389"/>
      <c r="AQ78" s="385"/>
      <c r="AR78" s="388"/>
      <c r="AS78" s="388"/>
      <c r="AT78" s="388"/>
      <c r="AU78" s="388"/>
      <c r="AV78" s="388"/>
      <c r="AW78" s="389"/>
      <c r="AX78" s="428"/>
      <c r="AY78" s="389"/>
      <c r="AZ78" s="428"/>
      <c r="BA78" s="389"/>
      <c r="BB78" s="428"/>
      <c r="BC78" s="389"/>
      <c r="BD78" s="428"/>
      <c r="BE78" s="389"/>
      <c r="BF78" s="428"/>
      <c r="BG78" s="389"/>
      <c r="BH78" s="385"/>
      <c r="BI78" s="388"/>
      <c r="BJ78" s="388"/>
      <c r="BK78" s="386"/>
      <c r="BL78" s="428"/>
      <c r="BM78" s="388"/>
      <c r="BN78" s="388"/>
      <c r="BO78" s="389"/>
      <c r="BP78" s="384"/>
      <c r="BQ78" s="385"/>
      <c r="BR78" s="388"/>
      <c r="BS78" s="389"/>
      <c r="BT78" s="384"/>
      <c r="BU78" s="385"/>
      <c r="BV78" s="388"/>
      <c r="BW78" s="389"/>
      <c r="BX78" s="384"/>
      <c r="BY78" s="385"/>
      <c r="BZ78" s="388"/>
      <c r="CA78" s="389"/>
      <c r="CB78" s="404"/>
      <c r="CC78" s="385"/>
      <c r="CD78" s="388"/>
      <c r="CE78" s="405"/>
      <c r="CF78" s="52"/>
      <c r="CG78" s="52"/>
      <c r="CH78" s="52"/>
      <c r="CI78" s="52"/>
      <c r="CJ78" s="52"/>
      <c r="CK78" s="52"/>
      <c r="CL78" s="52"/>
      <c r="CM78" s="52"/>
      <c r="CN78" s="4"/>
      <c r="CO78" s="4"/>
    </row>
    <row r="79" spans="1:93">
      <c r="A79" s="454">
        <v>53</v>
      </c>
      <c r="B79" s="455"/>
      <c r="C79" s="420"/>
      <c r="D79" s="421"/>
      <c r="E79" s="421"/>
      <c r="F79" s="421"/>
      <c r="G79" s="421"/>
      <c r="H79" s="421"/>
      <c r="I79" s="421"/>
      <c r="J79" s="421"/>
      <c r="K79" s="421"/>
      <c r="L79" s="421"/>
      <c r="M79" s="421"/>
      <c r="N79" s="421"/>
      <c r="O79" s="422"/>
      <c r="P79" s="423"/>
      <c r="Q79" s="424"/>
      <c r="R79" s="424"/>
      <c r="S79" s="424"/>
      <c r="T79" s="424"/>
      <c r="U79" s="424"/>
      <c r="V79" s="424"/>
      <c r="W79" s="425"/>
      <c r="X79" s="425"/>
      <c r="Y79" s="425"/>
      <c r="Z79" s="425"/>
      <c r="AA79" s="425"/>
      <c r="AB79" s="425"/>
      <c r="AC79" s="425"/>
      <c r="AD79" s="425"/>
      <c r="AE79" s="426"/>
      <c r="AF79" s="423"/>
      <c r="AG79" s="424"/>
      <c r="AH79" s="424"/>
      <c r="AI79" s="424"/>
      <c r="AJ79" s="424"/>
      <c r="AK79" s="424"/>
      <c r="AL79" s="424"/>
      <c r="AM79" s="424"/>
      <c r="AN79" s="427"/>
      <c r="AO79" s="428"/>
      <c r="AP79" s="389"/>
      <c r="AQ79" s="385"/>
      <c r="AR79" s="388"/>
      <c r="AS79" s="388"/>
      <c r="AT79" s="388"/>
      <c r="AU79" s="388"/>
      <c r="AV79" s="388"/>
      <c r="AW79" s="389"/>
      <c r="AX79" s="428"/>
      <c r="AY79" s="389"/>
      <c r="AZ79" s="428"/>
      <c r="BA79" s="389"/>
      <c r="BB79" s="428"/>
      <c r="BC79" s="389"/>
      <c r="BD79" s="428"/>
      <c r="BE79" s="389"/>
      <c r="BF79" s="428"/>
      <c r="BG79" s="389"/>
      <c r="BH79" s="385"/>
      <c r="BI79" s="388"/>
      <c r="BJ79" s="388"/>
      <c r="BK79" s="386"/>
      <c r="BL79" s="428"/>
      <c r="BM79" s="388"/>
      <c r="BN79" s="388"/>
      <c r="BO79" s="389"/>
      <c r="BP79" s="384"/>
      <c r="BQ79" s="385"/>
      <c r="BR79" s="388"/>
      <c r="BS79" s="389"/>
      <c r="BT79" s="384"/>
      <c r="BU79" s="385"/>
      <c r="BV79" s="388"/>
      <c r="BW79" s="389"/>
      <c r="BX79" s="384"/>
      <c r="BY79" s="385"/>
      <c r="BZ79" s="388"/>
      <c r="CA79" s="389"/>
      <c r="CB79" s="404"/>
      <c r="CC79" s="385"/>
      <c r="CD79" s="388"/>
      <c r="CE79" s="405"/>
      <c r="CF79" s="52"/>
      <c r="CG79" s="52"/>
      <c r="CH79" s="52"/>
      <c r="CI79" s="52"/>
      <c r="CJ79" s="52"/>
      <c r="CK79" s="52"/>
      <c r="CL79" s="52"/>
      <c r="CM79" s="52"/>
      <c r="CN79" s="4"/>
      <c r="CO79" s="4"/>
    </row>
    <row r="80" spans="1:93">
      <c r="A80" s="454">
        <v>54</v>
      </c>
      <c r="B80" s="455"/>
      <c r="C80" s="420"/>
      <c r="D80" s="421"/>
      <c r="E80" s="421"/>
      <c r="F80" s="421"/>
      <c r="G80" s="421"/>
      <c r="H80" s="421"/>
      <c r="I80" s="421"/>
      <c r="J80" s="421"/>
      <c r="K80" s="421"/>
      <c r="L80" s="421"/>
      <c r="M80" s="421"/>
      <c r="N80" s="421"/>
      <c r="O80" s="422"/>
      <c r="P80" s="423"/>
      <c r="Q80" s="424"/>
      <c r="R80" s="424"/>
      <c r="S80" s="424"/>
      <c r="T80" s="424"/>
      <c r="U80" s="424"/>
      <c r="V80" s="424"/>
      <c r="W80" s="425"/>
      <c r="X80" s="425"/>
      <c r="Y80" s="425"/>
      <c r="Z80" s="425"/>
      <c r="AA80" s="425"/>
      <c r="AB80" s="425"/>
      <c r="AC80" s="425"/>
      <c r="AD80" s="425"/>
      <c r="AE80" s="426"/>
      <c r="AF80" s="423"/>
      <c r="AG80" s="424"/>
      <c r="AH80" s="424"/>
      <c r="AI80" s="424"/>
      <c r="AJ80" s="424"/>
      <c r="AK80" s="424"/>
      <c r="AL80" s="424"/>
      <c r="AM80" s="424"/>
      <c r="AN80" s="427"/>
      <c r="AO80" s="428"/>
      <c r="AP80" s="389"/>
      <c r="AQ80" s="385"/>
      <c r="AR80" s="388"/>
      <c r="AS80" s="388"/>
      <c r="AT80" s="388"/>
      <c r="AU80" s="388"/>
      <c r="AV80" s="388"/>
      <c r="AW80" s="389"/>
      <c r="AX80" s="428"/>
      <c r="AY80" s="389"/>
      <c r="AZ80" s="428"/>
      <c r="BA80" s="389"/>
      <c r="BB80" s="428"/>
      <c r="BC80" s="389"/>
      <c r="BD80" s="428"/>
      <c r="BE80" s="389"/>
      <c r="BF80" s="428"/>
      <c r="BG80" s="389"/>
      <c r="BH80" s="385"/>
      <c r="BI80" s="388"/>
      <c r="BJ80" s="388"/>
      <c r="BK80" s="386"/>
      <c r="BL80" s="428"/>
      <c r="BM80" s="388"/>
      <c r="BN80" s="388"/>
      <c r="BO80" s="389"/>
      <c r="BP80" s="384"/>
      <c r="BQ80" s="385"/>
      <c r="BR80" s="388"/>
      <c r="BS80" s="389"/>
      <c r="BT80" s="384"/>
      <c r="BU80" s="385"/>
      <c r="BV80" s="388"/>
      <c r="BW80" s="389"/>
      <c r="BX80" s="384"/>
      <c r="BY80" s="385"/>
      <c r="BZ80" s="388"/>
      <c r="CA80" s="389"/>
      <c r="CB80" s="404"/>
      <c r="CC80" s="385"/>
      <c r="CD80" s="388"/>
      <c r="CE80" s="405"/>
      <c r="CF80" s="52"/>
      <c r="CG80" s="52"/>
      <c r="CH80" s="52"/>
      <c r="CI80" s="52"/>
      <c r="CJ80" s="52"/>
      <c r="CK80" s="52"/>
      <c r="CL80" s="52"/>
      <c r="CM80" s="52"/>
      <c r="CN80" s="4"/>
      <c r="CO80" s="4"/>
    </row>
    <row r="81" spans="1:93">
      <c r="A81" s="454">
        <v>55</v>
      </c>
      <c r="B81" s="455"/>
      <c r="C81" s="420"/>
      <c r="D81" s="421"/>
      <c r="E81" s="421"/>
      <c r="F81" s="421"/>
      <c r="G81" s="421"/>
      <c r="H81" s="421"/>
      <c r="I81" s="421"/>
      <c r="J81" s="421"/>
      <c r="K81" s="421"/>
      <c r="L81" s="421"/>
      <c r="M81" s="421"/>
      <c r="N81" s="421"/>
      <c r="O81" s="422"/>
      <c r="P81" s="423"/>
      <c r="Q81" s="424"/>
      <c r="R81" s="424"/>
      <c r="S81" s="424"/>
      <c r="T81" s="424"/>
      <c r="U81" s="424"/>
      <c r="V81" s="424"/>
      <c r="W81" s="425"/>
      <c r="X81" s="425"/>
      <c r="Y81" s="425"/>
      <c r="Z81" s="425"/>
      <c r="AA81" s="425"/>
      <c r="AB81" s="425"/>
      <c r="AC81" s="425"/>
      <c r="AD81" s="425"/>
      <c r="AE81" s="426"/>
      <c r="AF81" s="423"/>
      <c r="AG81" s="424"/>
      <c r="AH81" s="424"/>
      <c r="AI81" s="424"/>
      <c r="AJ81" s="424"/>
      <c r="AK81" s="424"/>
      <c r="AL81" s="424"/>
      <c r="AM81" s="424"/>
      <c r="AN81" s="427"/>
      <c r="AO81" s="428"/>
      <c r="AP81" s="389"/>
      <c r="AQ81" s="385"/>
      <c r="AR81" s="388"/>
      <c r="AS81" s="388"/>
      <c r="AT81" s="388"/>
      <c r="AU81" s="388"/>
      <c r="AV81" s="388"/>
      <c r="AW81" s="389"/>
      <c r="AX81" s="428"/>
      <c r="AY81" s="389"/>
      <c r="AZ81" s="428"/>
      <c r="BA81" s="389"/>
      <c r="BB81" s="428"/>
      <c r="BC81" s="389"/>
      <c r="BD81" s="428"/>
      <c r="BE81" s="389"/>
      <c r="BF81" s="428"/>
      <c r="BG81" s="389"/>
      <c r="BH81" s="385"/>
      <c r="BI81" s="388"/>
      <c r="BJ81" s="388"/>
      <c r="BK81" s="386"/>
      <c r="BL81" s="428"/>
      <c r="BM81" s="388"/>
      <c r="BN81" s="388"/>
      <c r="BO81" s="389"/>
      <c r="BP81" s="384"/>
      <c r="BQ81" s="385"/>
      <c r="BR81" s="388"/>
      <c r="BS81" s="389"/>
      <c r="BT81" s="384"/>
      <c r="BU81" s="385"/>
      <c r="BV81" s="388"/>
      <c r="BW81" s="389"/>
      <c r="BX81" s="384"/>
      <c r="BY81" s="385"/>
      <c r="BZ81" s="388"/>
      <c r="CA81" s="389"/>
      <c r="CB81" s="404"/>
      <c r="CC81" s="385"/>
      <c r="CD81" s="388"/>
      <c r="CE81" s="405"/>
      <c r="CF81" s="52"/>
      <c r="CG81" s="52"/>
      <c r="CH81" s="52"/>
      <c r="CI81" s="52"/>
      <c r="CJ81" s="52"/>
      <c r="CK81" s="52"/>
      <c r="CL81" s="52"/>
      <c r="CM81" s="52"/>
      <c r="CN81" s="4"/>
      <c r="CO81" s="4"/>
    </row>
    <row r="82" spans="1:93">
      <c r="A82" s="454">
        <v>56</v>
      </c>
      <c r="B82" s="455"/>
      <c r="C82" s="420"/>
      <c r="D82" s="421"/>
      <c r="E82" s="421"/>
      <c r="F82" s="421"/>
      <c r="G82" s="421"/>
      <c r="H82" s="421"/>
      <c r="I82" s="421"/>
      <c r="J82" s="421"/>
      <c r="K82" s="421"/>
      <c r="L82" s="421"/>
      <c r="M82" s="421"/>
      <c r="N82" s="421"/>
      <c r="O82" s="422"/>
      <c r="P82" s="423"/>
      <c r="Q82" s="424"/>
      <c r="R82" s="424"/>
      <c r="S82" s="424"/>
      <c r="T82" s="424"/>
      <c r="U82" s="424"/>
      <c r="V82" s="424"/>
      <c r="W82" s="425"/>
      <c r="X82" s="425"/>
      <c r="Y82" s="425"/>
      <c r="Z82" s="425"/>
      <c r="AA82" s="425"/>
      <c r="AB82" s="425"/>
      <c r="AC82" s="425"/>
      <c r="AD82" s="425"/>
      <c r="AE82" s="426"/>
      <c r="AF82" s="423"/>
      <c r="AG82" s="424"/>
      <c r="AH82" s="424"/>
      <c r="AI82" s="424"/>
      <c r="AJ82" s="424"/>
      <c r="AK82" s="424"/>
      <c r="AL82" s="424"/>
      <c r="AM82" s="424"/>
      <c r="AN82" s="427"/>
      <c r="AO82" s="428"/>
      <c r="AP82" s="389"/>
      <c r="AQ82" s="385"/>
      <c r="AR82" s="388"/>
      <c r="AS82" s="388"/>
      <c r="AT82" s="388"/>
      <c r="AU82" s="388"/>
      <c r="AV82" s="388"/>
      <c r="AW82" s="389"/>
      <c r="AX82" s="428"/>
      <c r="AY82" s="389"/>
      <c r="AZ82" s="428"/>
      <c r="BA82" s="389"/>
      <c r="BB82" s="428"/>
      <c r="BC82" s="389"/>
      <c r="BD82" s="428"/>
      <c r="BE82" s="389"/>
      <c r="BF82" s="428"/>
      <c r="BG82" s="389"/>
      <c r="BH82" s="385"/>
      <c r="BI82" s="388"/>
      <c r="BJ82" s="388"/>
      <c r="BK82" s="386"/>
      <c r="BL82" s="428"/>
      <c r="BM82" s="388"/>
      <c r="BN82" s="388"/>
      <c r="BO82" s="389"/>
      <c r="BP82" s="384"/>
      <c r="BQ82" s="385"/>
      <c r="BR82" s="388"/>
      <c r="BS82" s="389"/>
      <c r="BT82" s="384"/>
      <c r="BU82" s="385"/>
      <c r="BV82" s="388"/>
      <c r="BW82" s="389"/>
      <c r="BX82" s="384"/>
      <c r="BY82" s="385"/>
      <c r="BZ82" s="388"/>
      <c r="CA82" s="389"/>
      <c r="CB82" s="404"/>
      <c r="CC82" s="385"/>
      <c r="CD82" s="388"/>
      <c r="CE82" s="405"/>
      <c r="CF82" s="52"/>
      <c r="CG82" s="52"/>
      <c r="CH82" s="52"/>
      <c r="CI82" s="52"/>
      <c r="CJ82" s="52"/>
      <c r="CK82" s="52"/>
      <c r="CL82" s="52"/>
      <c r="CM82" s="52"/>
      <c r="CN82" s="4"/>
      <c r="CO82" s="4"/>
    </row>
    <row r="83" spans="1:93">
      <c r="A83" s="454">
        <v>57</v>
      </c>
      <c r="B83" s="455"/>
      <c r="C83" s="420"/>
      <c r="D83" s="421"/>
      <c r="E83" s="421"/>
      <c r="F83" s="421"/>
      <c r="G83" s="421"/>
      <c r="H83" s="421"/>
      <c r="I83" s="421"/>
      <c r="J83" s="421"/>
      <c r="K83" s="421"/>
      <c r="L83" s="421"/>
      <c r="M83" s="421"/>
      <c r="N83" s="421"/>
      <c r="O83" s="422"/>
      <c r="P83" s="423"/>
      <c r="Q83" s="424"/>
      <c r="R83" s="424"/>
      <c r="S83" s="424"/>
      <c r="T83" s="424"/>
      <c r="U83" s="424"/>
      <c r="V83" s="424"/>
      <c r="W83" s="425"/>
      <c r="X83" s="425"/>
      <c r="Y83" s="425"/>
      <c r="Z83" s="425"/>
      <c r="AA83" s="425"/>
      <c r="AB83" s="425"/>
      <c r="AC83" s="425"/>
      <c r="AD83" s="425"/>
      <c r="AE83" s="426"/>
      <c r="AF83" s="423"/>
      <c r="AG83" s="424"/>
      <c r="AH83" s="424"/>
      <c r="AI83" s="424"/>
      <c r="AJ83" s="424"/>
      <c r="AK83" s="424"/>
      <c r="AL83" s="424"/>
      <c r="AM83" s="424"/>
      <c r="AN83" s="427"/>
      <c r="AO83" s="428"/>
      <c r="AP83" s="389"/>
      <c r="AQ83" s="385"/>
      <c r="AR83" s="388"/>
      <c r="AS83" s="388"/>
      <c r="AT83" s="388"/>
      <c r="AU83" s="388"/>
      <c r="AV83" s="388"/>
      <c r="AW83" s="389"/>
      <c r="AX83" s="428"/>
      <c r="AY83" s="389"/>
      <c r="AZ83" s="428"/>
      <c r="BA83" s="389"/>
      <c r="BB83" s="428"/>
      <c r="BC83" s="389"/>
      <c r="BD83" s="428"/>
      <c r="BE83" s="389"/>
      <c r="BF83" s="428"/>
      <c r="BG83" s="389"/>
      <c r="BH83" s="385"/>
      <c r="BI83" s="388"/>
      <c r="BJ83" s="388"/>
      <c r="BK83" s="386"/>
      <c r="BL83" s="428"/>
      <c r="BM83" s="388"/>
      <c r="BN83" s="388"/>
      <c r="BO83" s="389"/>
      <c r="BP83" s="384"/>
      <c r="BQ83" s="385"/>
      <c r="BR83" s="388"/>
      <c r="BS83" s="389"/>
      <c r="BT83" s="384"/>
      <c r="BU83" s="385"/>
      <c r="BV83" s="388"/>
      <c r="BW83" s="389"/>
      <c r="BX83" s="384"/>
      <c r="BY83" s="385"/>
      <c r="BZ83" s="388"/>
      <c r="CA83" s="389"/>
      <c r="CB83" s="404"/>
      <c r="CC83" s="385"/>
      <c r="CD83" s="388"/>
      <c r="CE83" s="405"/>
      <c r="CF83" s="52"/>
      <c r="CG83" s="52"/>
      <c r="CH83" s="52"/>
      <c r="CI83" s="52"/>
      <c r="CJ83" s="52"/>
      <c r="CK83" s="52"/>
      <c r="CL83" s="52"/>
      <c r="CM83" s="52"/>
      <c r="CN83" s="4"/>
      <c r="CO83" s="4"/>
    </row>
    <row r="84" spans="1:93">
      <c r="A84" s="454">
        <v>58</v>
      </c>
      <c r="B84" s="455"/>
      <c r="C84" s="420"/>
      <c r="D84" s="421"/>
      <c r="E84" s="421"/>
      <c r="F84" s="421"/>
      <c r="G84" s="421"/>
      <c r="H84" s="421"/>
      <c r="I84" s="421"/>
      <c r="J84" s="421"/>
      <c r="K84" s="421"/>
      <c r="L84" s="421"/>
      <c r="M84" s="421"/>
      <c r="N84" s="421"/>
      <c r="O84" s="422"/>
      <c r="P84" s="423"/>
      <c r="Q84" s="424"/>
      <c r="R84" s="424"/>
      <c r="S84" s="424"/>
      <c r="T84" s="424"/>
      <c r="U84" s="424"/>
      <c r="V84" s="424"/>
      <c r="W84" s="425"/>
      <c r="X84" s="425"/>
      <c r="Y84" s="425"/>
      <c r="Z84" s="425"/>
      <c r="AA84" s="425"/>
      <c r="AB84" s="425"/>
      <c r="AC84" s="425"/>
      <c r="AD84" s="425"/>
      <c r="AE84" s="426"/>
      <c r="AF84" s="423"/>
      <c r="AG84" s="424"/>
      <c r="AH84" s="424"/>
      <c r="AI84" s="424"/>
      <c r="AJ84" s="424"/>
      <c r="AK84" s="424"/>
      <c r="AL84" s="424"/>
      <c r="AM84" s="424"/>
      <c r="AN84" s="427"/>
      <c r="AO84" s="428"/>
      <c r="AP84" s="389"/>
      <c r="AQ84" s="385"/>
      <c r="AR84" s="388"/>
      <c r="AS84" s="388"/>
      <c r="AT84" s="388"/>
      <c r="AU84" s="388"/>
      <c r="AV84" s="388"/>
      <c r="AW84" s="389"/>
      <c r="AX84" s="428"/>
      <c r="AY84" s="389"/>
      <c r="AZ84" s="428"/>
      <c r="BA84" s="389"/>
      <c r="BB84" s="428"/>
      <c r="BC84" s="389"/>
      <c r="BD84" s="428"/>
      <c r="BE84" s="389"/>
      <c r="BF84" s="428"/>
      <c r="BG84" s="389"/>
      <c r="BH84" s="385"/>
      <c r="BI84" s="388"/>
      <c r="BJ84" s="388"/>
      <c r="BK84" s="386"/>
      <c r="BL84" s="428"/>
      <c r="BM84" s="388"/>
      <c r="BN84" s="388"/>
      <c r="BO84" s="389"/>
      <c r="BP84" s="384"/>
      <c r="BQ84" s="385"/>
      <c r="BR84" s="388"/>
      <c r="BS84" s="389"/>
      <c r="BT84" s="384"/>
      <c r="BU84" s="385"/>
      <c r="BV84" s="388"/>
      <c r="BW84" s="389"/>
      <c r="BX84" s="384"/>
      <c r="BY84" s="385"/>
      <c r="BZ84" s="388"/>
      <c r="CA84" s="389"/>
      <c r="CB84" s="404"/>
      <c r="CC84" s="385"/>
      <c r="CD84" s="388"/>
      <c r="CE84" s="405"/>
      <c r="CF84" s="52"/>
      <c r="CG84" s="52"/>
      <c r="CH84" s="52"/>
      <c r="CI84" s="52"/>
      <c r="CJ84" s="52"/>
      <c r="CK84" s="52"/>
      <c r="CL84" s="52"/>
      <c r="CM84" s="52"/>
      <c r="CN84" s="4"/>
      <c r="CO84" s="4"/>
    </row>
    <row r="85" spans="1:93">
      <c r="A85" s="454">
        <v>59</v>
      </c>
      <c r="B85" s="455"/>
      <c r="C85" s="420"/>
      <c r="D85" s="421"/>
      <c r="E85" s="421"/>
      <c r="F85" s="421"/>
      <c r="G85" s="421"/>
      <c r="H85" s="421"/>
      <c r="I85" s="421"/>
      <c r="J85" s="421"/>
      <c r="K85" s="421"/>
      <c r="L85" s="421"/>
      <c r="M85" s="421"/>
      <c r="N85" s="421"/>
      <c r="O85" s="422"/>
      <c r="P85" s="423"/>
      <c r="Q85" s="424"/>
      <c r="R85" s="424"/>
      <c r="S85" s="424"/>
      <c r="T85" s="424"/>
      <c r="U85" s="424"/>
      <c r="V85" s="424"/>
      <c r="W85" s="425"/>
      <c r="X85" s="425"/>
      <c r="Y85" s="425"/>
      <c r="Z85" s="425"/>
      <c r="AA85" s="425"/>
      <c r="AB85" s="425"/>
      <c r="AC85" s="425"/>
      <c r="AD85" s="425"/>
      <c r="AE85" s="426"/>
      <c r="AF85" s="423"/>
      <c r="AG85" s="424"/>
      <c r="AH85" s="424"/>
      <c r="AI85" s="424"/>
      <c r="AJ85" s="424"/>
      <c r="AK85" s="424"/>
      <c r="AL85" s="424"/>
      <c r="AM85" s="424"/>
      <c r="AN85" s="427"/>
      <c r="AO85" s="428"/>
      <c r="AP85" s="389"/>
      <c r="AQ85" s="385"/>
      <c r="AR85" s="388"/>
      <c r="AS85" s="388"/>
      <c r="AT85" s="388"/>
      <c r="AU85" s="388"/>
      <c r="AV85" s="388"/>
      <c r="AW85" s="389"/>
      <c r="AX85" s="428"/>
      <c r="AY85" s="389"/>
      <c r="AZ85" s="428"/>
      <c r="BA85" s="389"/>
      <c r="BB85" s="428"/>
      <c r="BC85" s="389"/>
      <c r="BD85" s="428"/>
      <c r="BE85" s="389"/>
      <c r="BF85" s="428"/>
      <c r="BG85" s="389"/>
      <c r="BH85" s="385"/>
      <c r="BI85" s="388"/>
      <c r="BJ85" s="388"/>
      <c r="BK85" s="386"/>
      <c r="BL85" s="428"/>
      <c r="BM85" s="388"/>
      <c r="BN85" s="388"/>
      <c r="BO85" s="389"/>
      <c r="BP85" s="384"/>
      <c r="BQ85" s="385"/>
      <c r="BR85" s="388"/>
      <c r="BS85" s="389"/>
      <c r="BT85" s="384"/>
      <c r="BU85" s="385"/>
      <c r="BV85" s="388"/>
      <c r="BW85" s="389"/>
      <c r="BX85" s="384"/>
      <c r="BY85" s="385"/>
      <c r="BZ85" s="388"/>
      <c r="CA85" s="389"/>
      <c r="CB85" s="404"/>
      <c r="CC85" s="385"/>
      <c r="CD85" s="388"/>
      <c r="CE85" s="405"/>
      <c r="CF85" s="52"/>
      <c r="CG85" s="52"/>
      <c r="CH85" s="52"/>
      <c r="CI85" s="52"/>
      <c r="CJ85" s="52"/>
      <c r="CK85" s="52"/>
      <c r="CL85" s="52"/>
      <c r="CM85" s="52"/>
      <c r="CN85" s="4"/>
      <c r="CO85" s="4"/>
    </row>
    <row r="86" spans="1:93">
      <c r="A86" s="454">
        <v>60</v>
      </c>
      <c r="B86" s="455"/>
      <c r="C86" s="420"/>
      <c r="D86" s="421"/>
      <c r="E86" s="421"/>
      <c r="F86" s="421"/>
      <c r="G86" s="421"/>
      <c r="H86" s="421"/>
      <c r="I86" s="421"/>
      <c r="J86" s="421"/>
      <c r="K86" s="421"/>
      <c r="L86" s="421"/>
      <c r="M86" s="421"/>
      <c r="N86" s="421"/>
      <c r="O86" s="422"/>
      <c r="P86" s="423"/>
      <c r="Q86" s="424"/>
      <c r="R86" s="424"/>
      <c r="S86" s="424"/>
      <c r="T86" s="424"/>
      <c r="U86" s="424"/>
      <c r="V86" s="424"/>
      <c r="W86" s="425"/>
      <c r="X86" s="425"/>
      <c r="Y86" s="425"/>
      <c r="Z86" s="425"/>
      <c r="AA86" s="425"/>
      <c r="AB86" s="425"/>
      <c r="AC86" s="425"/>
      <c r="AD86" s="425"/>
      <c r="AE86" s="426"/>
      <c r="AF86" s="423"/>
      <c r="AG86" s="424"/>
      <c r="AH86" s="424"/>
      <c r="AI86" s="424"/>
      <c r="AJ86" s="424"/>
      <c r="AK86" s="424"/>
      <c r="AL86" s="424"/>
      <c r="AM86" s="424"/>
      <c r="AN86" s="427"/>
      <c r="AO86" s="428"/>
      <c r="AP86" s="389"/>
      <c r="AQ86" s="385"/>
      <c r="AR86" s="388"/>
      <c r="AS86" s="388"/>
      <c r="AT86" s="388"/>
      <c r="AU86" s="388"/>
      <c r="AV86" s="388"/>
      <c r="AW86" s="389"/>
      <c r="AX86" s="428"/>
      <c r="AY86" s="389"/>
      <c r="AZ86" s="428"/>
      <c r="BA86" s="389"/>
      <c r="BB86" s="428"/>
      <c r="BC86" s="389"/>
      <c r="BD86" s="428"/>
      <c r="BE86" s="389"/>
      <c r="BF86" s="428"/>
      <c r="BG86" s="389"/>
      <c r="BH86" s="385"/>
      <c r="BI86" s="388"/>
      <c r="BJ86" s="388"/>
      <c r="BK86" s="386"/>
      <c r="BL86" s="428"/>
      <c r="BM86" s="388"/>
      <c r="BN86" s="388"/>
      <c r="BO86" s="389"/>
      <c r="BP86" s="384"/>
      <c r="BQ86" s="385"/>
      <c r="BR86" s="388"/>
      <c r="BS86" s="389"/>
      <c r="BT86" s="384"/>
      <c r="BU86" s="385"/>
      <c r="BV86" s="388"/>
      <c r="BW86" s="389"/>
      <c r="BX86" s="384"/>
      <c r="BY86" s="385"/>
      <c r="BZ86" s="386"/>
      <c r="CA86" s="387"/>
      <c r="CB86" s="404"/>
      <c r="CC86" s="385"/>
      <c r="CD86" s="386"/>
      <c r="CE86" s="456"/>
      <c r="CF86" s="52"/>
      <c r="CG86" s="52"/>
      <c r="CH86" s="52"/>
      <c r="CI86" s="52"/>
      <c r="CJ86" s="52"/>
      <c r="CK86" s="52"/>
      <c r="CL86" s="52"/>
      <c r="CM86" s="52"/>
      <c r="CN86" s="4"/>
      <c r="CO86" s="4"/>
    </row>
    <row r="87" spans="1:93">
      <c r="A87" s="454">
        <v>61</v>
      </c>
      <c r="B87" s="455"/>
      <c r="C87" s="420"/>
      <c r="D87" s="421"/>
      <c r="E87" s="421"/>
      <c r="F87" s="421"/>
      <c r="G87" s="421"/>
      <c r="H87" s="421"/>
      <c r="I87" s="421"/>
      <c r="J87" s="421"/>
      <c r="K87" s="421"/>
      <c r="L87" s="421"/>
      <c r="M87" s="421"/>
      <c r="N87" s="421"/>
      <c r="O87" s="422"/>
      <c r="P87" s="423"/>
      <c r="Q87" s="424"/>
      <c r="R87" s="424"/>
      <c r="S87" s="424"/>
      <c r="T87" s="424"/>
      <c r="U87" s="424"/>
      <c r="V87" s="424"/>
      <c r="W87" s="425"/>
      <c r="X87" s="425"/>
      <c r="Y87" s="425"/>
      <c r="Z87" s="425"/>
      <c r="AA87" s="425"/>
      <c r="AB87" s="425"/>
      <c r="AC87" s="425"/>
      <c r="AD87" s="425"/>
      <c r="AE87" s="426"/>
      <c r="AF87" s="423"/>
      <c r="AG87" s="424"/>
      <c r="AH87" s="424"/>
      <c r="AI87" s="424"/>
      <c r="AJ87" s="424"/>
      <c r="AK87" s="424"/>
      <c r="AL87" s="424"/>
      <c r="AM87" s="424"/>
      <c r="AN87" s="427"/>
      <c r="AO87" s="428"/>
      <c r="AP87" s="389"/>
      <c r="AQ87" s="385"/>
      <c r="AR87" s="388"/>
      <c r="AS87" s="388"/>
      <c r="AT87" s="388"/>
      <c r="AU87" s="388"/>
      <c r="AV87" s="388"/>
      <c r="AW87" s="389"/>
      <c r="AX87" s="428"/>
      <c r="AY87" s="389"/>
      <c r="AZ87" s="428"/>
      <c r="BA87" s="389"/>
      <c r="BB87" s="428"/>
      <c r="BC87" s="389"/>
      <c r="BD87" s="428"/>
      <c r="BE87" s="389"/>
      <c r="BF87" s="428"/>
      <c r="BG87" s="389"/>
      <c r="BH87" s="385"/>
      <c r="BI87" s="388"/>
      <c r="BJ87" s="388"/>
      <c r="BK87" s="386"/>
      <c r="BL87" s="428"/>
      <c r="BM87" s="388"/>
      <c r="BN87" s="388"/>
      <c r="BO87" s="389"/>
      <c r="BP87" s="384"/>
      <c r="BQ87" s="385"/>
      <c r="BR87" s="388"/>
      <c r="BS87" s="389"/>
      <c r="BT87" s="384"/>
      <c r="BU87" s="385"/>
      <c r="BV87" s="386"/>
      <c r="BW87" s="387"/>
      <c r="BX87" s="384"/>
      <c r="BY87" s="385"/>
      <c r="BZ87" s="386"/>
      <c r="CA87" s="387"/>
      <c r="CB87" s="404"/>
      <c r="CC87" s="385"/>
      <c r="CD87" s="386"/>
      <c r="CE87" s="456"/>
      <c r="CF87" s="52"/>
      <c r="CG87" s="52"/>
      <c r="CH87" s="52"/>
      <c r="CI87" s="52"/>
      <c r="CJ87" s="52"/>
      <c r="CK87" s="52"/>
      <c r="CL87" s="52"/>
      <c r="CM87" s="52"/>
      <c r="CN87" s="4"/>
      <c r="CO87" s="4"/>
    </row>
    <row r="88" spans="1:93">
      <c r="A88" s="454">
        <v>62</v>
      </c>
      <c r="B88" s="455"/>
      <c r="C88" s="420"/>
      <c r="D88" s="421"/>
      <c r="E88" s="421"/>
      <c r="F88" s="421"/>
      <c r="G88" s="421"/>
      <c r="H88" s="421"/>
      <c r="I88" s="421"/>
      <c r="J88" s="421"/>
      <c r="K88" s="421"/>
      <c r="L88" s="421"/>
      <c r="M88" s="421"/>
      <c r="N88" s="421"/>
      <c r="O88" s="422"/>
      <c r="P88" s="423"/>
      <c r="Q88" s="424"/>
      <c r="R88" s="424"/>
      <c r="S88" s="424"/>
      <c r="T88" s="424"/>
      <c r="U88" s="424"/>
      <c r="V88" s="424"/>
      <c r="W88" s="425"/>
      <c r="X88" s="425"/>
      <c r="Y88" s="425"/>
      <c r="Z88" s="425"/>
      <c r="AA88" s="425"/>
      <c r="AB88" s="425"/>
      <c r="AC88" s="425"/>
      <c r="AD88" s="425"/>
      <c r="AE88" s="426"/>
      <c r="AF88" s="423"/>
      <c r="AG88" s="424"/>
      <c r="AH88" s="424"/>
      <c r="AI88" s="424"/>
      <c r="AJ88" s="424"/>
      <c r="AK88" s="424"/>
      <c r="AL88" s="424"/>
      <c r="AM88" s="424"/>
      <c r="AN88" s="427"/>
      <c r="AO88" s="428"/>
      <c r="AP88" s="389"/>
      <c r="AQ88" s="385"/>
      <c r="AR88" s="388"/>
      <c r="AS88" s="388"/>
      <c r="AT88" s="388"/>
      <c r="AU88" s="388"/>
      <c r="AV88" s="388"/>
      <c r="AW88" s="389"/>
      <c r="AX88" s="428"/>
      <c r="AY88" s="389"/>
      <c r="AZ88" s="428"/>
      <c r="BA88" s="389"/>
      <c r="BB88" s="428"/>
      <c r="BC88" s="389"/>
      <c r="BD88" s="428"/>
      <c r="BE88" s="389"/>
      <c r="BF88" s="428"/>
      <c r="BG88" s="389"/>
      <c r="BH88" s="385"/>
      <c r="BI88" s="388"/>
      <c r="BJ88" s="388"/>
      <c r="BK88" s="386"/>
      <c r="BL88" s="428"/>
      <c r="BM88" s="388"/>
      <c r="BN88" s="388"/>
      <c r="BO88" s="389"/>
      <c r="BP88" s="384"/>
      <c r="BQ88" s="385"/>
      <c r="BR88" s="388"/>
      <c r="BS88" s="389"/>
      <c r="BT88" s="384"/>
      <c r="BU88" s="385"/>
      <c r="BV88" s="386"/>
      <c r="BW88" s="387"/>
      <c r="BX88" s="384"/>
      <c r="BY88" s="385"/>
      <c r="BZ88" s="386"/>
      <c r="CA88" s="387"/>
      <c r="CB88" s="404"/>
      <c r="CC88" s="385"/>
      <c r="CD88" s="386"/>
      <c r="CE88" s="456"/>
      <c r="CF88" s="52"/>
      <c r="CG88" s="52"/>
      <c r="CH88" s="52"/>
      <c r="CI88" s="52"/>
      <c r="CJ88" s="52"/>
      <c r="CK88" s="52"/>
      <c r="CL88" s="52"/>
      <c r="CM88" s="52"/>
      <c r="CN88" s="4"/>
      <c r="CO88" s="4"/>
    </row>
    <row r="89" spans="1:93">
      <c r="A89" s="454">
        <v>63</v>
      </c>
      <c r="B89" s="455"/>
      <c r="C89" s="420"/>
      <c r="D89" s="421"/>
      <c r="E89" s="421"/>
      <c r="F89" s="421"/>
      <c r="G89" s="421"/>
      <c r="H89" s="421"/>
      <c r="I89" s="421"/>
      <c r="J89" s="421"/>
      <c r="K89" s="421"/>
      <c r="L89" s="421"/>
      <c r="M89" s="421"/>
      <c r="N89" s="421"/>
      <c r="O89" s="422"/>
      <c r="P89" s="423"/>
      <c r="Q89" s="424"/>
      <c r="R89" s="424"/>
      <c r="S89" s="424"/>
      <c r="T89" s="424"/>
      <c r="U89" s="424"/>
      <c r="V89" s="424"/>
      <c r="W89" s="425"/>
      <c r="X89" s="425"/>
      <c r="Y89" s="425"/>
      <c r="Z89" s="425"/>
      <c r="AA89" s="425"/>
      <c r="AB89" s="425"/>
      <c r="AC89" s="425"/>
      <c r="AD89" s="425"/>
      <c r="AE89" s="426"/>
      <c r="AF89" s="423"/>
      <c r="AG89" s="424"/>
      <c r="AH89" s="424"/>
      <c r="AI89" s="424"/>
      <c r="AJ89" s="424"/>
      <c r="AK89" s="424"/>
      <c r="AL89" s="424"/>
      <c r="AM89" s="424"/>
      <c r="AN89" s="427"/>
      <c r="AO89" s="428"/>
      <c r="AP89" s="389"/>
      <c r="AQ89" s="385"/>
      <c r="AR89" s="388"/>
      <c r="AS89" s="388"/>
      <c r="AT89" s="388"/>
      <c r="AU89" s="388"/>
      <c r="AV89" s="388"/>
      <c r="AW89" s="389"/>
      <c r="AX89" s="428"/>
      <c r="AY89" s="389"/>
      <c r="AZ89" s="428"/>
      <c r="BA89" s="389"/>
      <c r="BB89" s="428"/>
      <c r="BC89" s="389"/>
      <c r="BD89" s="428"/>
      <c r="BE89" s="389"/>
      <c r="BF89" s="428"/>
      <c r="BG89" s="389"/>
      <c r="BH89" s="385"/>
      <c r="BI89" s="388"/>
      <c r="BJ89" s="388"/>
      <c r="BK89" s="386"/>
      <c r="BL89" s="428"/>
      <c r="BM89" s="388"/>
      <c r="BN89" s="388"/>
      <c r="BO89" s="389"/>
      <c r="BP89" s="384"/>
      <c r="BQ89" s="385"/>
      <c r="BR89" s="388"/>
      <c r="BS89" s="389"/>
      <c r="BT89" s="384"/>
      <c r="BU89" s="385"/>
      <c r="BV89" s="386"/>
      <c r="BW89" s="387"/>
      <c r="BX89" s="384"/>
      <c r="BY89" s="385"/>
      <c r="BZ89" s="386"/>
      <c r="CA89" s="387"/>
      <c r="CB89" s="404"/>
      <c r="CC89" s="385"/>
      <c r="CD89" s="386"/>
      <c r="CE89" s="456"/>
      <c r="CF89" s="52"/>
      <c r="CG89" s="52"/>
      <c r="CH89" s="52"/>
      <c r="CI89" s="52"/>
      <c r="CJ89" s="52"/>
      <c r="CK89" s="52"/>
      <c r="CL89" s="52"/>
      <c r="CM89" s="52"/>
      <c r="CN89" s="4"/>
      <c r="CO89" s="4"/>
    </row>
    <row r="90" spans="1:93">
      <c r="A90" s="454">
        <v>64</v>
      </c>
      <c r="B90" s="455"/>
      <c r="C90" s="420"/>
      <c r="D90" s="421"/>
      <c r="E90" s="421"/>
      <c r="F90" s="421"/>
      <c r="G90" s="421"/>
      <c r="H90" s="421"/>
      <c r="I90" s="421"/>
      <c r="J90" s="421"/>
      <c r="K90" s="421"/>
      <c r="L90" s="421"/>
      <c r="M90" s="421"/>
      <c r="N90" s="421"/>
      <c r="O90" s="422"/>
      <c r="P90" s="423"/>
      <c r="Q90" s="424"/>
      <c r="R90" s="424"/>
      <c r="S90" s="424"/>
      <c r="T90" s="424"/>
      <c r="U90" s="424"/>
      <c r="V90" s="424"/>
      <c r="W90" s="425"/>
      <c r="X90" s="425"/>
      <c r="Y90" s="425"/>
      <c r="Z90" s="425"/>
      <c r="AA90" s="425"/>
      <c r="AB90" s="425"/>
      <c r="AC90" s="425"/>
      <c r="AD90" s="425"/>
      <c r="AE90" s="426"/>
      <c r="AF90" s="423"/>
      <c r="AG90" s="424"/>
      <c r="AH90" s="424"/>
      <c r="AI90" s="424"/>
      <c r="AJ90" s="424"/>
      <c r="AK90" s="424"/>
      <c r="AL90" s="424"/>
      <c r="AM90" s="424"/>
      <c r="AN90" s="427"/>
      <c r="AO90" s="428"/>
      <c r="AP90" s="389"/>
      <c r="AQ90" s="385"/>
      <c r="AR90" s="388"/>
      <c r="AS90" s="388"/>
      <c r="AT90" s="388"/>
      <c r="AU90" s="388"/>
      <c r="AV90" s="388"/>
      <c r="AW90" s="389"/>
      <c r="AX90" s="428"/>
      <c r="AY90" s="389"/>
      <c r="AZ90" s="428"/>
      <c r="BA90" s="389"/>
      <c r="BB90" s="428"/>
      <c r="BC90" s="389"/>
      <c r="BD90" s="428"/>
      <c r="BE90" s="389"/>
      <c r="BF90" s="428"/>
      <c r="BG90" s="389"/>
      <c r="BH90" s="385"/>
      <c r="BI90" s="388"/>
      <c r="BJ90" s="388"/>
      <c r="BK90" s="386"/>
      <c r="BL90" s="428"/>
      <c r="BM90" s="388"/>
      <c r="BN90" s="388"/>
      <c r="BO90" s="389"/>
      <c r="BP90" s="384"/>
      <c r="BQ90" s="385"/>
      <c r="BR90" s="388"/>
      <c r="BS90" s="389"/>
      <c r="BT90" s="384"/>
      <c r="BU90" s="385"/>
      <c r="BV90" s="386"/>
      <c r="BW90" s="387"/>
      <c r="BX90" s="384"/>
      <c r="BY90" s="385"/>
      <c r="BZ90" s="386"/>
      <c r="CA90" s="387"/>
      <c r="CB90" s="404"/>
      <c r="CC90" s="385"/>
      <c r="CD90" s="386"/>
      <c r="CE90" s="456"/>
      <c r="CF90" s="52"/>
      <c r="CG90" s="52"/>
      <c r="CH90" s="52"/>
      <c r="CI90" s="52"/>
      <c r="CJ90" s="52"/>
      <c r="CK90" s="52"/>
      <c r="CL90" s="52"/>
      <c r="CM90" s="52"/>
      <c r="CN90" s="4"/>
      <c r="CO90" s="4"/>
    </row>
    <row r="91" spans="1:93">
      <c r="A91" s="454">
        <v>65</v>
      </c>
      <c r="B91" s="455"/>
      <c r="C91" s="420"/>
      <c r="D91" s="421"/>
      <c r="E91" s="421"/>
      <c r="F91" s="421"/>
      <c r="G91" s="421"/>
      <c r="H91" s="421"/>
      <c r="I91" s="421"/>
      <c r="J91" s="421"/>
      <c r="K91" s="421"/>
      <c r="L91" s="421"/>
      <c r="M91" s="421"/>
      <c r="N91" s="421"/>
      <c r="O91" s="422"/>
      <c r="P91" s="423"/>
      <c r="Q91" s="424"/>
      <c r="R91" s="424"/>
      <c r="S91" s="424"/>
      <c r="T91" s="424"/>
      <c r="U91" s="424"/>
      <c r="V91" s="424"/>
      <c r="W91" s="425"/>
      <c r="X91" s="425"/>
      <c r="Y91" s="425"/>
      <c r="Z91" s="425"/>
      <c r="AA91" s="425"/>
      <c r="AB91" s="425"/>
      <c r="AC91" s="425"/>
      <c r="AD91" s="425"/>
      <c r="AE91" s="426"/>
      <c r="AF91" s="423"/>
      <c r="AG91" s="424"/>
      <c r="AH91" s="424"/>
      <c r="AI91" s="424"/>
      <c r="AJ91" s="424"/>
      <c r="AK91" s="424"/>
      <c r="AL91" s="424"/>
      <c r="AM91" s="424"/>
      <c r="AN91" s="427"/>
      <c r="AO91" s="428"/>
      <c r="AP91" s="389"/>
      <c r="AQ91" s="385"/>
      <c r="AR91" s="388"/>
      <c r="AS91" s="388"/>
      <c r="AT91" s="388"/>
      <c r="AU91" s="388"/>
      <c r="AV91" s="388"/>
      <c r="AW91" s="389"/>
      <c r="AX91" s="428"/>
      <c r="AY91" s="389"/>
      <c r="AZ91" s="428"/>
      <c r="BA91" s="389"/>
      <c r="BB91" s="428"/>
      <c r="BC91" s="389"/>
      <c r="BD91" s="428"/>
      <c r="BE91" s="389"/>
      <c r="BF91" s="428"/>
      <c r="BG91" s="389"/>
      <c r="BH91" s="385"/>
      <c r="BI91" s="388"/>
      <c r="BJ91" s="388"/>
      <c r="BK91" s="386"/>
      <c r="BL91" s="428"/>
      <c r="BM91" s="388"/>
      <c r="BN91" s="388"/>
      <c r="BO91" s="389"/>
      <c r="BP91" s="384"/>
      <c r="BQ91" s="385"/>
      <c r="BR91" s="388"/>
      <c r="BS91" s="389"/>
      <c r="BT91" s="384"/>
      <c r="BU91" s="385"/>
      <c r="BV91" s="386"/>
      <c r="BW91" s="387"/>
      <c r="BX91" s="384"/>
      <c r="BY91" s="385"/>
      <c r="BZ91" s="386"/>
      <c r="CA91" s="387"/>
      <c r="CB91" s="404"/>
      <c r="CC91" s="385"/>
      <c r="CD91" s="386"/>
      <c r="CE91" s="456"/>
      <c r="CF91" s="52"/>
      <c r="CG91" s="52"/>
      <c r="CH91" s="52"/>
      <c r="CI91" s="52"/>
      <c r="CJ91" s="52"/>
      <c r="CK91" s="52"/>
      <c r="CL91" s="52"/>
      <c r="CM91" s="52"/>
      <c r="CN91" s="4"/>
      <c r="CO91" s="4"/>
    </row>
    <row r="92" spans="1:93">
      <c r="A92" s="454">
        <v>66</v>
      </c>
      <c r="B92" s="455"/>
      <c r="C92" s="420"/>
      <c r="D92" s="421"/>
      <c r="E92" s="421"/>
      <c r="F92" s="421"/>
      <c r="G92" s="421"/>
      <c r="H92" s="421"/>
      <c r="I92" s="421"/>
      <c r="J92" s="421"/>
      <c r="K92" s="421"/>
      <c r="L92" s="421"/>
      <c r="M92" s="421"/>
      <c r="N92" s="421"/>
      <c r="O92" s="422"/>
      <c r="P92" s="423"/>
      <c r="Q92" s="424"/>
      <c r="R92" s="424"/>
      <c r="S92" s="424"/>
      <c r="T92" s="424"/>
      <c r="U92" s="424"/>
      <c r="V92" s="424"/>
      <c r="W92" s="425"/>
      <c r="X92" s="425"/>
      <c r="Y92" s="425"/>
      <c r="Z92" s="425"/>
      <c r="AA92" s="425"/>
      <c r="AB92" s="425"/>
      <c r="AC92" s="425"/>
      <c r="AD92" s="425"/>
      <c r="AE92" s="426"/>
      <c r="AF92" s="423"/>
      <c r="AG92" s="424"/>
      <c r="AH92" s="424"/>
      <c r="AI92" s="424"/>
      <c r="AJ92" s="424"/>
      <c r="AK92" s="424"/>
      <c r="AL92" s="424"/>
      <c r="AM92" s="424"/>
      <c r="AN92" s="427"/>
      <c r="AO92" s="428"/>
      <c r="AP92" s="389"/>
      <c r="AQ92" s="385"/>
      <c r="AR92" s="388"/>
      <c r="AS92" s="388"/>
      <c r="AT92" s="388"/>
      <c r="AU92" s="388"/>
      <c r="AV92" s="388"/>
      <c r="AW92" s="389"/>
      <c r="AX92" s="428"/>
      <c r="AY92" s="389"/>
      <c r="AZ92" s="428"/>
      <c r="BA92" s="389"/>
      <c r="BB92" s="428"/>
      <c r="BC92" s="389"/>
      <c r="BD92" s="428"/>
      <c r="BE92" s="389"/>
      <c r="BF92" s="428"/>
      <c r="BG92" s="389"/>
      <c r="BH92" s="385"/>
      <c r="BI92" s="388"/>
      <c r="BJ92" s="388"/>
      <c r="BK92" s="386"/>
      <c r="BL92" s="428"/>
      <c r="BM92" s="388"/>
      <c r="BN92" s="388"/>
      <c r="BO92" s="389"/>
      <c r="BP92" s="384"/>
      <c r="BQ92" s="385"/>
      <c r="BR92" s="388"/>
      <c r="BS92" s="389"/>
      <c r="BT92" s="384"/>
      <c r="BU92" s="385"/>
      <c r="BV92" s="386"/>
      <c r="BW92" s="387"/>
      <c r="BX92" s="384"/>
      <c r="BY92" s="385"/>
      <c r="BZ92" s="386"/>
      <c r="CA92" s="387"/>
      <c r="CB92" s="404"/>
      <c r="CC92" s="385"/>
      <c r="CD92" s="386"/>
      <c r="CE92" s="456"/>
      <c r="CF92" s="52"/>
      <c r="CG92" s="52"/>
      <c r="CH92" s="52"/>
      <c r="CI92" s="52"/>
      <c r="CJ92" s="52"/>
      <c r="CK92" s="52"/>
      <c r="CL92" s="52"/>
      <c r="CM92" s="52"/>
      <c r="CN92" s="4"/>
      <c r="CO92" s="4"/>
    </row>
    <row r="93" spans="1:93">
      <c r="A93" s="454">
        <v>67</v>
      </c>
      <c r="B93" s="455"/>
      <c r="C93" s="420"/>
      <c r="D93" s="421"/>
      <c r="E93" s="421"/>
      <c r="F93" s="421"/>
      <c r="G93" s="421"/>
      <c r="H93" s="421"/>
      <c r="I93" s="421"/>
      <c r="J93" s="421"/>
      <c r="K93" s="421"/>
      <c r="L93" s="421"/>
      <c r="M93" s="421"/>
      <c r="N93" s="421"/>
      <c r="O93" s="422"/>
      <c r="P93" s="423"/>
      <c r="Q93" s="424"/>
      <c r="R93" s="424"/>
      <c r="S93" s="424"/>
      <c r="T93" s="424"/>
      <c r="U93" s="424"/>
      <c r="V93" s="424"/>
      <c r="W93" s="425"/>
      <c r="X93" s="425"/>
      <c r="Y93" s="425"/>
      <c r="Z93" s="425"/>
      <c r="AA93" s="425"/>
      <c r="AB93" s="425"/>
      <c r="AC93" s="425"/>
      <c r="AD93" s="425"/>
      <c r="AE93" s="426"/>
      <c r="AF93" s="423"/>
      <c r="AG93" s="424"/>
      <c r="AH93" s="424"/>
      <c r="AI93" s="424"/>
      <c r="AJ93" s="424"/>
      <c r="AK93" s="424"/>
      <c r="AL93" s="424"/>
      <c r="AM93" s="424"/>
      <c r="AN93" s="427"/>
      <c r="AO93" s="428"/>
      <c r="AP93" s="389"/>
      <c r="AQ93" s="385"/>
      <c r="AR93" s="388"/>
      <c r="AS93" s="388"/>
      <c r="AT93" s="388"/>
      <c r="AU93" s="388"/>
      <c r="AV93" s="388"/>
      <c r="AW93" s="389"/>
      <c r="AX93" s="428"/>
      <c r="AY93" s="389"/>
      <c r="AZ93" s="428"/>
      <c r="BA93" s="389"/>
      <c r="BB93" s="428"/>
      <c r="BC93" s="389"/>
      <c r="BD93" s="428"/>
      <c r="BE93" s="389"/>
      <c r="BF93" s="428"/>
      <c r="BG93" s="389"/>
      <c r="BH93" s="385"/>
      <c r="BI93" s="388"/>
      <c r="BJ93" s="388"/>
      <c r="BK93" s="386"/>
      <c r="BL93" s="428"/>
      <c r="BM93" s="388"/>
      <c r="BN93" s="388"/>
      <c r="BO93" s="389"/>
      <c r="BP93" s="384"/>
      <c r="BQ93" s="385"/>
      <c r="BR93" s="388"/>
      <c r="BS93" s="389"/>
      <c r="BT93" s="384"/>
      <c r="BU93" s="385"/>
      <c r="BV93" s="386"/>
      <c r="BW93" s="387"/>
      <c r="BX93" s="384"/>
      <c r="BY93" s="385"/>
      <c r="BZ93" s="388"/>
      <c r="CA93" s="389"/>
      <c r="CB93" s="404"/>
      <c r="CC93" s="385"/>
      <c r="CD93" s="388"/>
      <c r="CE93" s="405"/>
      <c r="CF93" s="52"/>
      <c r="CG93" s="52"/>
      <c r="CH93" s="52"/>
      <c r="CI93" s="52"/>
      <c r="CJ93" s="52"/>
      <c r="CK93" s="52"/>
      <c r="CL93" s="52"/>
      <c r="CM93" s="52"/>
      <c r="CN93" s="4"/>
      <c r="CO93" s="4"/>
    </row>
    <row r="94" spans="1:93">
      <c r="A94" s="454">
        <v>68</v>
      </c>
      <c r="B94" s="455"/>
      <c r="C94" s="420"/>
      <c r="D94" s="421"/>
      <c r="E94" s="421"/>
      <c r="F94" s="421"/>
      <c r="G94" s="421"/>
      <c r="H94" s="421"/>
      <c r="I94" s="421"/>
      <c r="J94" s="421"/>
      <c r="K94" s="421"/>
      <c r="L94" s="421"/>
      <c r="M94" s="421"/>
      <c r="N94" s="421"/>
      <c r="O94" s="422"/>
      <c r="P94" s="423"/>
      <c r="Q94" s="424"/>
      <c r="R94" s="424"/>
      <c r="S94" s="424"/>
      <c r="T94" s="424"/>
      <c r="U94" s="424"/>
      <c r="V94" s="424"/>
      <c r="W94" s="425"/>
      <c r="X94" s="425"/>
      <c r="Y94" s="425"/>
      <c r="Z94" s="425"/>
      <c r="AA94" s="425"/>
      <c r="AB94" s="425"/>
      <c r="AC94" s="425"/>
      <c r="AD94" s="425"/>
      <c r="AE94" s="426"/>
      <c r="AF94" s="423"/>
      <c r="AG94" s="424"/>
      <c r="AH94" s="424"/>
      <c r="AI94" s="424"/>
      <c r="AJ94" s="424"/>
      <c r="AK94" s="424"/>
      <c r="AL94" s="424"/>
      <c r="AM94" s="424"/>
      <c r="AN94" s="427"/>
      <c r="AO94" s="428"/>
      <c r="AP94" s="389"/>
      <c r="AQ94" s="385"/>
      <c r="AR94" s="388"/>
      <c r="AS94" s="388"/>
      <c r="AT94" s="388"/>
      <c r="AU94" s="388"/>
      <c r="AV94" s="388"/>
      <c r="AW94" s="389"/>
      <c r="AX94" s="428"/>
      <c r="AY94" s="389"/>
      <c r="AZ94" s="428"/>
      <c r="BA94" s="389"/>
      <c r="BB94" s="428"/>
      <c r="BC94" s="389"/>
      <c r="BD94" s="428"/>
      <c r="BE94" s="389"/>
      <c r="BF94" s="428"/>
      <c r="BG94" s="389"/>
      <c r="BH94" s="385"/>
      <c r="BI94" s="388"/>
      <c r="BJ94" s="388"/>
      <c r="BK94" s="386"/>
      <c r="BL94" s="428"/>
      <c r="BM94" s="388"/>
      <c r="BN94" s="388"/>
      <c r="BO94" s="389"/>
      <c r="BP94" s="384"/>
      <c r="BQ94" s="385"/>
      <c r="BR94" s="388"/>
      <c r="BS94" s="389"/>
      <c r="BT94" s="384"/>
      <c r="BU94" s="385"/>
      <c r="BV94" s="386"/>
      <c r="BW94" s="387"/>
      <c r="BX94" s="384"/>
      <c r="BY94" s="385"/>
      <c r="BZ94" s="388"/>
      <c r="CA94" s="389"/>
      <c r="CB94" s="404"/>
      <c r="CC94" s="385"/>
      <c r="CD94" s="388"/>
      <c r="CE94" s="405"/>
      <c r="CF94" s="52"/>
      <c r="CG94" s="52"/>
      <c r="CH94" s="52"/>
      <c r="CI94" s="52"/>
      <c r="CJ94" s="52"/>
      <c r="CK94" s="52"/>
      <c r="CL94" s="52"/>
      <c r="CM94" s="52"/>
      <c r="CN94" s="4"/>
      <c r="CO94" s="4"/>
    </row>
    <row r="95" spans="1:93">
      <c r="A95" s="454">
        <v>69</v>
      </c>
      <c r="B95" s="455"/>
      <c r="C95" s="420"/>
      <c r="D95" s="421"/>
      <c r="E95" s="421"/>
      <c r="F95" s="421"/>
      <c r="G95" s="421"/>
      <c r="H95" s="421"/>
      <c r="I95" s="421"/>
      <c r="J95" s="421"/>
      <c r="K95" s="421"/>
      <c r="L95" s="421"/>
      <c r="M95" s="421"/>
      <c r="N95" s="421"/>
      <c r="O95" s="422"/>
      <c r="P95" s="423"/>
      <c r="Q95" s="424"/>
      <c r="R95" s="424"/>
      <c r="S95" s="424"/>
      <c r="T95" s="424"/>
      <c r="U95" s="424"/>
      <c r="V95" s="424"/>
      <c r="W95" s="425"/>
      <c r="X95" s="425"/>
      <c r="Y95" s="425"/>
      <c r="Z95" s="425"/>
      <c r="AA95" s="425"/>
      <c r="AB95" s="425"/>
      <c r="AC95" s="425"/>
      <c r="AD95" s="425"/>
      <c r="AE95" s="426"/>
      <c r="AF95" s="423"/>
      <c r="AG95" s="424"/>
      <c r="AH95" s="424"/>
      <c r="AI95" s="424"/>
      <c r="AJ95" s="424"/>
      <c r="AK95" s="424"/>
      <c r="AL95" s="424"/>
      <c r="AM95" s="424"/>
      <c r="AN95" s="427"/>
      <c r="AO95" s="428"/>
      <c r="AP95" s="389"/>
      <c r="AQ95" s="385"/>
      <c r="AR95" s="388"/>
      <c r="AS95" s="388"/>
      <c r="AT95" s="388"/>
      <c r="AU95" s="388"/>
      <c r="AV95" s="388"/>
      <c r="AW95" s="389"/>
      <c r="AX95" s="428"/>
      <c r="AY95" s="389"/>
      <c r="AZ95" s="428"/>
      <c r="BA95" s="389"/>
      <c r="BB95" s="428"/>
      <c r="BC95" s="389"/>
      <c r="BD95" s="428"/>
      <c r="BE95" s="389"/>
      <c r="BF95" s="428"/>
      <c r="BG95" s="389"/>
      <c r="BH95" s="385"/>
      <c r="BI95" s="388"/>
      <c r="BJ95" s="388"/>
      <c r="BK95" s="386"/>
      <c r="BL95" s="428"/>
      <c r="BM95" s="388"/>
      <c r="BN95" s="388"/>
      <c r="BO95" s="389"/>
      <c r="BP95" s="384"/>
      <c r="BQ95" s="385"/>
      <c r="BR95" s="388"/>
      <c r="BS95" s="389"/>
      <c r="BT95" s="384"/>
      <c r="BU95" s="385"/>
      <c r="BV95" s="388"/>
      <c r="BW95" s="389"/>
      <c r="BX95" s="384"/>
      <c r="BY95" s="385"/>
      <c r="BZ95" s="388"/>
      <c r="CA95" s="389"/>
      <c r="CB95" s="404"/>
      <c r="CC95" s="385"/>
      <c r="CD95" s="388"/>
      <c r="CE95" s="405"/>
      <c r="CF95" s="52"/>
      <c r="CG95" s="52"/>
      <c r="CH95" s="52"/>
      <c r="CI95" s="52"/>
      <c r="CJ95" s="52"/>
      <c r="CK95" s="52"/>
      <c r="CL95" s="52"/>
      <c r="CM95" s="52"/>
      <c r="CN95" s="4"/>
      <c r="CO95" s="4"/>
    </row>
    <row r="96" spans="1:93" ht="14.25" thickBot="1">
      <c r="A96" s="449">
        <v>70</v>
      </c>
      <c r="B96" s="450"/>
      <c r="C96" s="451"/>
      <c r="D96" s="452"/>
      <c r="E96" s="452"/>
      <c r="F96" s="452"/>
      <c r="G96" s="452"/>
      <c r="H96" s="452"/>
      <c r="I96" s="452"/>
      <c r="J96" s="452"/>
      <c r="K96" s="452"/>
      <c r="L96" s="452"/>
      <c r="M96" s="452"/>
      <c r="N96" s="452"/>
      <c r="O96" s="453"/>
      <c r="P96" s="446"/>
      <c r="Q96" s="447"/>
      <c r="R96" s="447"/>
      <c r="S96" s="447"/>
      <c r="T96" s="447"/>
      <c r="U96" s="447"/>
      <c r="V96" s="447"/>
      <c r="W96" s="444"/>
      <c r="X96" s="444"/>
      <c r="Y96" s="444"/>
      <c r="Z96" s="444"/>
      <c r="AA96" s="444"/>
      <c r="AB96" s="444"/>
      <c r="AC96" s="444"/>
      <c r="AD96" s="444"/>
      <c r="AE96" s="445"/>
      <c r="AF96" s="446"/>
      <c r="AG96" s="447"/>
      <c r="AH96" s="447"/>
      <c r="AI96" s="447"/>
      <c r="AJ96" s="447"/>
      <c r="AK96" s="447"/>
      <c r="AL96" s="447"/>
      <c r="AM96" s="447"/>
      <c r="AN96" s="448"/>
      <c r="AO96" s="443"/>
      <c r="AP96" s="393"/>
      <c r="AQ96" s="391"/>
      <c r="AR96" s="392"/>
      <c r="AS96" s="392"/>
      <c r="AT96" s="392"/>
      <c r="AU96" s="392"/>
      <c r="AV96" s="392"/>
      <c r="AW96" s="393"/>
      <c r="AX96" s="443"/>
      <c r="AY96" s="393"/>
      <c r="AZ96" s="443"/>
      <c r="BA96" s="393"/>
      <c r="BB96" s="443"/>
      <c r="BC96" s="393"/>
      <c r="BD96" s="443"/>
      <c r="BE96" s="393"/>
      <c r="BF96" s="443"/>
      <c r="BG96" s="393"/>
      <c r="BH96" s="391"/>
      <c r="BI96" s="392"/>
      <c r="BJ96" s="392"/>
      <c r="BK96" s="442"/>
      <c r="BL96" s="443"/>
      <c r="BM96" s="392"/>
      <c r="BN96" s="392"/>
      <c r="BO96" s="393"/>
      <c r="BP96" s="390"/>
      <c r="BQ96" s="391"/>
      <c r="BR96" s="392"/>
      <c r="BS96" s="393"/>
      <c r="BT96" s="390"/>
      <c r="BU96" s="391"/>
      <c r="BV96" s="392"/>
      <c r="BW96" s="393"/>
      <c r="BX96" s="390"/>
      <c r="BY96" s="391"/>
      <c r="BZ96" s="392"/>
      <c r="CA96" s="393"/>
      <c r="CB96" s="429"/>
      <c r="CC96" s="391"/>
      <c r="CD96" s="392"/>
      <c r="CE96" s="430"/>
      <c r="CF96" s="52"/>
      <c r="CG96" s="52"/>
      <c r="CH96" s="52"/>
      <c r="CI96" s="52"/>
      <c r="CJ96" s="52"/>
      <c r="CK96" s="52"/>
      <c r="CL96" s="52"/>
      <c r="CM96" s="52"/>
      <c r="CN96" s="4"/>
      <c r="CO96" s="4"/>
    </row>
    <row r="97" spans="1:93">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52"/>
      <c r="CG97" s="4"/>
      <c r="CH97" s="4"/>
      <c r="CI97" s="4"/>
      <c r="CJ97" s="4"/>
      <c r="CK97" s="4"/>
      <c r="CL97" s="4"/>
      <c r="CM97" s="4"/>
      <c r="CN97" s="4"/>
      <c r="CO97" s="4"/>
    </row>
    <row r="98" spans="1:93">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row>
    <row r="99" spans="1:93">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row>
    <row r="100" spans="1:93">
      <c r="CF100" s="4"/>
    </row>
    <row r="112" spans="1:93">
      <c r="H112" t="s">
        <v>514</v>
      </c>
    </row>
    <row r="113" spans="8:8">
      <c r="H113" t="s">
        <v>463</v>
      </c>
    </row>
  </sheetData>
  <protectedRanges>
    <protectedRange sqref="C96:BO96 BD33:BE56 BD57:BO95 C39:AY95 AZ27:BC95 C27:AN38 BP29:BS30 BT27:BW30 BH27:BK37 BH38:BO56 BP31:BW96 BX27:CE96 BL27:BS28 BL29:BO37" name="範囲2"/>
    <protectedRange sqref="F9:W9" name="範囲1_1_1_1_1"/>
  </protectedRanges>
  <mergeCells count="2046">
    <mergeCell ref="A14:E14"/>
    <mergeCell ref="F14:W14"/>
    <mergeCell ref="A15:E15"/>
    <mergeCell ref="F15:W15"/>
    <mergeCell ref="A16:E16"/>
    <mergeCell ref="F16:W16"/>
    <mergeCell ref="A3:E3"/>
    <mergeCell ref="F3:W3"/>
    <mergeCell ref="A4:E4"/>
    <mergeCell ref="F4:W4"/>
    <mergeCell ref="A5:E5"/>
    <mergeCell ref="F5:W5"/>
    <mergeCell ref="A11:E11"/>
    <mergeCell ref="F11:W11"/>
    <mergeCell ref="A12:E12"/>
    <mergeCell ref="F12:W12"/>
    <mergeCell ref="A13:E13"/>
    <mergeCell ref="F13:W13"/>
    <mergeCell ref="A9:E9"/>
    <mergeCell ref="F9:N9"/>
    <mergeCell ref="O9:Q9"/>
    <mergeCell ref="R9:W9"/>
    <mergeCell ref="A10:E10"/>
    <mergeCell ref="F10:W10"/>
    <mergeCell ref="A6:E6"/>
    <mergeCell ref="F6:W6"/>
    <mergeCell ref="A7:E7"/>
    <mergeCell ref="F7:W7"/>
    <mergeCell ref="A8:E8"/>
    <mergeCell ref="F8:W8"/>
    <mergeCell ref="AZ24:BC24"/>
    <mergeCell ref="BD24:BG24"/>
    <mergeCell ref="BR26:BS26"/>
    <mergeCell ref="BT26:BU26"/>
    <mergeCell ref="BV26:BW26"/>
    <mergeCell ref="CB26:CC26"/>
    <mergeCell ref="CD26:CE26"/>
    <mergeCell ref="A21:E21"/>
    <mergeCell ref="F21:W21"/>
    <mergeCell ref="A23:B26"/>
    <mergeCell ref="C23:F26"/>
    <mergeCell ref="G23:J26"/>
    <mergeCell ref="K23:O26"/>
    <mergeCell ref="P23:V26"/>
    <mergeCell ref="W23:AE26"/>
    <mergeCell ref="A17:E17"/>
    <mergeCell ref="F17:W17"/>
    <mergeCell ref="A18:E18"/>
    <mergeCell ref="F18:W18"/>
    <mergeCell ref="A20:E20"/>
    <mergeCell ref="F20:W20"/>
    <mergeCell ref="K27:O27"/>
    <mergeCell ref="P27:V27"/>
    <mergeCell ref="BT25:BW25"/>
    <mergeCell ref="AZ26:BA26"/>
    <mergeCell ref="BB26:BC26"/>
    <mergeCell ref="BD26:BE26"/>
    <mergeCell ref="BF26:BG26"/>
    <mergeCell ref="BH26:BI26"/>
    <mergeCell ref="BJ26:BK26"/>
    <mergeCell ref="BL26:BM26"/>
    <mergeCell ref="BN26:BO26"/>
    <mergeCell ref="BP26:BQ26"/>
    <mergeCell ref="BV27:BW27"/>
    <mergeCell ref="CB27:CC27"/>
    <mergeCell ref="BH24:BO24"/>
    <mergeCell ref="BP24:BW24"/>
    <mergeCell ref="CB24:CE25"/>
    <mergeCell ref="AZ25:BA25"/>
    <mergeCell ref="BB25:BC25"/>
    <mergeCell ref="BD25:BE25"/>
    <mergeCell ref="BF25:BG25"/>
    <mergeCell ref="BH25:BK25"/>
    <mergeCell ref="BL25:BO25"/>
    <mergeCell ref="BP25:BS25"/>
    <mergeCell ref="AF23:AN26"/>
    <mergeCell ref="AO23:AP26"/>
    <mergeCell ref="AQ23:AW23"/>
    <mergeCell ref="AX23:AY26"/>
    <mergeCell ref="AZ23:CE23"/>
    <mergeCell ref="AQ24:AS26"/>
    <mergeCell ref="AT24:AU26"/>
    <mergeCell ref="AV24:AW26"/>
    <mergeCell ref="BV29:BW29"/>
    <mergeCell ref="CB29:CC29"/>
    <mergeCell ref="CD27:CE27"/>
    <mergeCell ref="A28:B28"/>
    <mergeCell ref="C28:F28"/>
    <mergeCell ref="G28:J28"/>
    <mergeCell ref="K28:O28"/>
    <mergeCell ref="P28:V28"/>
    <mergeCell ref="W28:AE28"/>
    <mergeCell ref="AF28:AN28"/>
    <mergeCell ref="BJ27:BK27"/>
    <mergeCell ref="BL27:BM27"/>
    <mergeCell ref="BN27:BO27"/>
    <mergeCell ref="BP27:BQ27"/>
    <mergeCell ref="BR27:BS27"/>
    <mergeCell ref="BT27:BU27"/>
    <mergeCell ref="AX27:AY27"/>
    <mergeCell ref="AZ27:BA27"/>
    <mergeCell ref="BB27:BC27"/>
    <mergeCell ref="BD27:BE27"/>
    <mergeCell ref="BF27:BG27"/>
    <mergeCell ref="BH27:BI27"/>
    <mergeCell ref="W27:AE27"/>
    <mergeCell ref="AF27:AN27"/>
    <mergeCell ref="AO27:AP27"/>
    <mergeCell ref="AQ27:AS27"/>
    <mergeCell ref="AT27:AU27"/>
    <mergeCell ref="AV27:AW27"/>
    <mergeCell ref="CD28:CE28"/>
    <mergeCell ref="A27:B27"/>
    <mergeCell ref="C27:F27"/>
    <mergeCell ref="G27:J27"/>
    <mergeCell ref="BN28:BO28"/>
    <mergeCell ref="BP28:BQ28"/>
    <mergeCell ref="BR28:BS28"/>
    <mergeCell ref="BT28:BU28"/>
    <mergeCell ref="BV28:BW28"/>
    <mergeCell ref="CB28:CC28"/>
    <mergeCell ref="BB28:BC28"/>
    <mergeCell ref="BD28:BE28"/>
    <mergeCell ref="BF28:BG28"/>
    <mergeCell ref="BH28:BI28"/>
    <mergeCell ref="BJ28:BK28"/>
    <mergeCell ref="BL28:BM28"/>
    <mergeCell ref="AO28:AP28"/>
    <mergeCell ref="AQ28:AS28"/>
    <mergeCell ref="AT28:AU28"/>
    <mergeCell ref="AV28:AW28"/>
    <mergeCell ref="AX28:AY28"/>
    <mergeCell ref="AZ28:BA28"/>
    <mergeCell ref="CD29:CE29"/>
    <mergeCell ref="A30:B30"/>
    <mergeCell ref="C30:F30"/>
    <mergeCell ref="G30:J30"/>
    <mergeCell ref="K30:O30"/>
    <mergeCell ref="P30:V30"/>
    <mergeCell ref="BF29:BG29"/>
    <mergeCell ref="BH29:BI29"/>
    <mergeCell ref="BJ29:BK29"/>
    <mergeCell ref="BL29:BM29"/>
    <mergeCell ref="BN29:BO29"/>
    <mergeCell ref="BP29:BQ29"/>
    <mergeCell ref="AT29:AU29"/>
    <mergeCell ref="AV29:AW29"/>
    <mergeCell ref="AX29:AY29"/>
    <mergeCell ref="AZ29:BA29"/>
    <mergeCell ref="BB29:BC29"/>
    <mergeCell ref="BD29:BE29"/>
    <mergeCell ref="BV30:BW30"/>
    <mergeCell ref="CB30:CC30"/>
    <mergeCell ref="CD30:CE30"/>
    <mergeCell ref="A29:B29"/>
    <mergeCell ref="C29:F29"/>
    <mergeCell ref="G29:J29"/>
    <mergeCell ref="K29:O29"/>
    <mergeCell ref="P29:V29"/>
    <mergeCell ref="W29:AE29"/>
    <mergeCell ref="AF29:AN29"/>
    <mergeCell ref="AO29:AP29"/>
    <mergeCell ref="AQ29:AS29"/>
    <mergeCell ref="BR29:BS29"/>
    <mergeCell ref="BT29:BU29"/>
    <mergeCell ref="A31:B31"/>
    <mergeCell ref="C31:F31"/>
    <mergeCell ref="G31:J31"/>
    <mergeCell ref="K31:O31"/>
    <mergeCell ref="P31:V31"/>
    <mergeCell ref="W31:AE31"/>
    <mergeCell ref="AF31:AN31"/>
    <mergeCell ref="BJ30:BK30"/>
    <mergeCell ref="BL30:BM30"/>
    <mergeCell ref="BN30:BO30"/>
    <mergeCell ref="BP30:BQ30"/>
    <mergeCell ref="BR30:BS30"/>
    <mergeCell ref="BT30:BU30"/>
    <mergeCell ref="AX30:AY30"/>
    <mergeCell ref="AZ30:BA30"/>
    <mergeCell ref="BB30:BC30"/>
    <mergeCell ref="BD30:BE30"/>
    <mergeCell ref="BF30:BG30"/>
    <mergeCell ref="BH30:BI30"/>
    <mergeCell ref="W30:AE30"/>
    <mergeCell ref="AF30:AN30"/>
    <mergeCell ref="AO30:AP30"/>
    <mergeCell ref="AQ30:AS30"/>
    <mergeCell ref="AT30:AU30"/>
    <mergeCell ref="AV30:AW30"/>
    <mergeCell ref="CD31:CE31"/>
    <mergeCell ref="A32:B32"/>
    <mergeCell ref="C32:F32"/>
    <mergeCell ref="G32:J32"/>
    <mergeCell ref="K32:O32"/>
    <mergeCell ref="P32:V32"/>
    <mergeCell ref="W32:AE32"/>
    <mergeCell ref="AF32:AN32"/>
    <mergeCell ref="AO32:AP32"/>
    <mergeCell ref="AQ32:AS32"/>
    <mergeCell ref="BN31:BO31"/>
    <mergeCell ref="BP31:BQ31"/>
    <mergeCell ref="BR31:BS31"/>
    <mergeCell ref="BT31:BU31"/>
    <mergeCell ref="BV31:BW31"/>
    <mergeCell ref="CB31:CC31"/>
    <mergeCell ref="BB31:BC31"/>
    <mergeCell ref="BD31:BE31"/>
    <mergeCell ref="BF31:BG31"/>
    <mergeCell ref="BH31:BI31"/>
    <mergeCell ref="BJ31:BK31"/>
    <mergeCell ref="BL31:BM31"/>
    <mergeCell ref="AO31:AP31"/>
    <mergeCell ref="AQ31:AS31"/>
    <mergeCell ref="AT31:AU31"/>
    <mergeCell ref="AV31:AW31"/>
    <mergeCell ref="AX31:AY31"/>
    <mergeCell ref="AZ31:BA31"/>
    <mergeCell ref="BR32:BS32"/>
    <mergeCell ref="BT32:BU32"/>
    <mergeCell ref="BV32:BW32"/>
    <mergeCell ref="CB32:CC32"/>
    <mergeCell ref="CD32:CE32"/>
    <mergeCell ref="A33:B33"/>
    <mergeCell ref="C33:F33"/>
    <mergeCell ref="G33:J33"/>
    <mergeCell ref="K33:O33"/>
    <mergeCell ref="P33:V33"/>
    <mergeCell ref="BF32:BG32"/>
    <mergeCell ref="BH32:BI32"/>
    <mergeCell ref="BJ32:BK32"/>
    <mergeCell ref="BL32:BM32"/>
    <mergeCell ref="BN32:BO32"/>
    <mergeCell ref="BP32:BQ32"/>
    <mergeCell ref="AT32:AU32"/>
    <mergeCell ref="AV32:AW32"/>
    <mergeCell ref="AX32:AY32"/>
    <mergeCell ref="AZ32:BA32"/>
    <mergeCell ref="BB32:BC32"/>
    <mergeCell ref="BD32:BE32"/>
    <mergeCell ref="BV33:BW33"/>
    <mergeCell ref="CB33:CC33"/>
    <mergeCell ref="CD33:CE33"/>
    <mergeCell ref="A34:B34"/>
    <mergeCell ref="C34:F34"/>
    <mergeCell ref="G34:J34"/>
    <mergeCell ref="K34:O34"/>
    <mergeCell ref="P34:V34"/>
    <mergeCell ref="W34:AE34"/>
    <mergeCell ref="AF34:AN34"/>
    <mergeCell ref="BJ33:BK33"/>
    <mergeCell ref="BL33:BM33"/>
    <mergeCell ref="BN33:BO33"/>
    <mergeCell ref="BP33:BQ33"/>
    <mergeCell ref="BR33:BS33"/>
    <mergeCell ref="BT33:BU33"/>
    <mergeCell ref="AX33:AY33"/>
    <mergeCell ref="AZ33:BA33"/>
    <mergeCell ref="BB33:BC33"/>
    <mergeCell ref="BD33:BE33"/>
    <mergeCell ref="BF33:BG33"/>
    <mergeCell ref="BH33:BI33"/>
    <mergeCell ref="W33:AE33"/>
    <mergeCell ref="AF33:AN33"/>
    <mergeCell ref="AO33:AP33"/>
    <mergeCell ref="AQ33:AS33"/>
    <mergeCell ref="AT33:AU33"/>
    <mergeCell ref="AV33:AW33"/>
    <mergeCell ref="CD34:CE34"/>
    <mergeCell ref="A35:B35"/>
    <mergeCell ref="C35:F35"/>
    <mergeCell ref="G35:J35"/>
    <mergeCell ref="K35:O35"/>
    <mergeCell ref="P35:V35"/>
    <mergeCell ref="W35:AE35"/>
    <mergeCell ref="AF35:AN35"/>
    <mergeCell ref="AO35:AP35"/>
    <mergeCell ref="AQ35:AS35"/>
    <mergeCell ref="BN34:BO34"/>
    <mergeCell ref="BP34:BQ34"/>
    <mergeCell ref="BR34:BS34"/>
    <mergeCell ref="BT34:BU34"/>
    <mergeCell ref="BV34:BW34"/>
    <mergeCell ref="CB34:CC34"/>
    <mergeCell ref="BB34:BC34"/>
    <mergeCell ref="BD34:BE34"/>
    <mergeCell ref="BF34:BG34"/>
    <mergeCell ref="BH34:BI34"/>
    <mergeCell ref="BJ34:BK34"/>
    <mergeCell ref="BL34:BM34"/>
    <mergeCell ref="AO34:AP34"/>
    <mergeCell ref="AQ34:AS34"/>
    <mergeCell ref="AT34:AU34"/>
    <mergeCell ref="AV34:AW34"/>
    <mergeCell ref="AX34:AY34"/>
    <mergeCell ref="AZ34:BA34"/>
    <mergeCell ref="BR35:BS35"/>
    <mergeCell ref="BT35:BU35"/>
    <mergeCell ref="BV35:BW35"/>
    <mergeCell ref="CB35:CC35"/>
    <mergeCell ref="CD35:CE35"/>
    <mergeCell ref="A36:B36"/>
    <mergeCell ref="C36:F36"/>
    <mergeCell ref="G36:J36"/>
    <mergeCell ref="K36:O36"/>
    <mergeCell ref="P36:V36"/>
    <mergeCell ref="BF35:BG35"/>
    <mergeCell ref="BH35:BI35"/>
    <mergeCell ref="BJ35:BK35"/>
    <mergeCell ref="BL35:BM35"/>
    <mergeCell ref="BN35:BO35"/>
    <mergeCell ref="BP35:BQ35"/>
    <mergeCell ref="AT35:AU35"/>
    <mergeCell ref="AV35:AW35"/>
    <mergeCell ref="AX35:AY35"/>
    <mergeCell ref="AZ35:BA35"/>
    <mergeCell ref="BB35:BC35"/>
    <mergeCell ref="BD35:BE35"/>
    <mergeCell ref="BV36:BW36"/>
    <mergeCell ref="CB36:CC36"/>
    <mergeCell ref="CD36:CE36"/>
    <mergeCell ref="A37:B37"/>
    <mergeCell ref="C37:F37"/>
    <mergeCell ref="G37:J37"/>
    <mergeCell ref="K37:O37"/>
    <mergeCell ref="P37:V37"/>
    <mergeCell ref="W37:AE37"/>
    <mergeCell ref="AF37:AN37"/>
    <mergeCell ref="BJ36:BK36"/>
    <mergeCell ref="BL36:BM36"/>
    <mergeCell ref="BN36:BO36"/>
    <mergeCell ref="BP36:BQ36"/>
    <mergeCell ref="BR36:BS36"/>
    <mergeCell ref="BT36:BU36"/>
    <mergeCell ref="AX36:AY36"/>
    <mergeCell ref="AZ36:BA36"/>
    <mergeCell ref="BB36:BC36"/>
    <mergeCell ref="BD36:BE36"/>
    <mergeCell ref="BF36:BG36"/>
    <mergeCell ref="BH36:BI36"/>
    <mergeCell ref="W36:AE36"/>
    <mergeCell ref="AF36:AN36"/>
    <mergeCell ref="AO36:AP36"/>
    <mergeCell ref="AQ36:AS36"/>
    <mergeCell ref="AT36:AU36"/>
    <mergeCell ref="AV36:AW36"/>
    <mergeCell ref="CD37:CE37"/>
    <mergeCell ref="A38:B38"/>
    <mergeCell ref="C38:F38"/>
    <mergeCell ref="G38:J38"/>
    <mergeCell ref="K38:O38"/>
    <mergeCell ref="P38:V38"/>
    <mergeCell ref="W38:AE38"/>
    <mergeCell ref="AF38:AN38"/>
    <mergeCell ref="AO38:AP38"/>
    <mergeCell ref="AQ38:AS38"/>
    <mergeCell ref="BN37:BO37"/>
    <mergeCell ref="BP37:BQ37"/>
    <mergeCell ref="BR37:BS37"/>
    <mergeCell ref="BT37:BU37"/>
    <mergeCell ref="BV37:BW37"/>
    <mergeCell ref="CB37:CC37"/>
    <mergeCell ref="BB37:BC37"/>
    <mergeCell ref="BD37:BE37"/>
    <mergeCell ref="BF37:BG37"/>
    <mergeCell ref="BH37:BI37"/>
    <mergeCell ref="BJ37:BK37"/>
    <mergeCell ref="BL37:BM37"/>
    <mergeCell ref="AO37:AP37"/>
    <mergeCell ref="AQ37:AS37"/>
    <mergeCell ref="AT37:AU37"/>
    <mergeCell ref="AV37:AW37"/>
    <mergeCell ref="AX37:AY37"/>
    <mergeCell ref="AZ37:BA37"/>
    <mergeCell ref="BR38:BS38"/>
    <mergeCell ref="BT38:BU38"/>
    <mergeCell ref="BV38:BW38"/>
    <mergeCell ref="CB38:CC38"/>
    <mergeCell ref="CD38:CE38"/>
    <mergeCell ref="A39:B39"/>
    <mergeCell ref="C39:F39"/>
    <mergeCell ref="G39:J39"/>
    <mergeCell ref="K39:O39"/>
    <mergeCell ref="P39:V39"/>
    <mergeCell ref="BF38:BG38"/>
    <mergeCell ref="BH38:BI38"/>
    <mergeCell ref="BJ38:BK38"/>
    <mergeCell ref="BL38:BM38"/>
    <mergeCell ref="BN38:BO38"/>
    <mergeCell ref="BP38:BQ38"/>
    <mergeCell ref="AT38:AU38"/>
    <mergeCell ref="AV38:AW38"/>
    <mergeCell ref="AX38:AY38"/>
    <mergeCell ref="AZ38:BA38"/>
    <mergeCell ref="BB38:BC38"/>
    <mergeCell ref="BD38:BE38"/>
    <mergeCell ref="BV39:BW39"/>
    <mergeCell ref="CB39:CC39"/>
    <mergeCell ref="CD39:CE39"/>
    <mergeCell ref="A40:B40"/>
    <mergeCell ref="C40:F40"/>
    <mergeCell ref="G40:J40"/>
    <mergeCell ref="K40:O40"/>
    <mergeCell ref="P40:V40"/>
    <mergeCell ref="W40:AE40"/>
    <mergeCell ref="AF40:AN40"/>
    <mergeCell ref="BJ39:BK39"/>
    <mergeCell ref="BL39:BM39"/>
    <mergeCell ref="BN39:BO39"/>
    <mergeCell ref="BP39:BQ39"/>
    <mergeCell ref="BR39:BS39"/>
    <mergeCell ref="BT39:BU39"/>
    <mergeCell ref="AX39:AY39"/>
    <mergeCell ref="AZ39:BA39"/>
    <mergeCell ref="BB39:BC39"/>
    <mergeCell ref="BD39:BE39"/>
    <mergeCell ref="BF39:BG39"/>
    <mergeCell ref="BH39:BI39"/>
    <mergeCell ref="W39:AE39"/>
    <mergeCell ref="AF39:AN39"/>
    <mergeCell ref="AO39:AP39"/>
    <mergeCell ref="AQ39:AS39"/>
    <mergeCell ref="AT39:AU39"/>
    <mergeCell ref="AV39:AW39"/>
    <mergeCell ref="CD40:CE40"/>
    <mergeCell ref="A41:B41"/>
    <mergeCell ref="C41:F41"/>
    <mergeCell ref="G41:J41"/>
    <mergeCell ref="K41:O41"/>
    <mergeCell ref="P41:V41"/>
    <mergeCell ref="W41:AE41"/>
    <mergeCell ref="AF41:AN41"/>
    <mergeCell ref="AO41:AP41"/>
    <mergeCell ref="AQ41:AS41"/>
    <mergeCell ref="BN40:BO40"/>
    <mergeCell ref="BP40:BQ40"/>
    <mergeCell ref="BR40:BS40"/>
    <mergeCell ref="BT40:BU40"/>
    <mergeCell ref="BV40:BW40"/>
    <mergeCell ref="CB40:CC40"/>
    <mergeCell ref="BB40:BC40"/>
    <mergeCell ref="BD40:BE40"/>
    <mergeCell ref="BF40:BG40"/>
    <mergeCell ref="BH40:BI40"/>
    <mergeCell ref="BJ40:BK40"/>
    <mergeCell ref="BL40:BM40"/>
    <mergeCell ref="AO40:AP40"/>
    <mergeCell ref="AQ40:AS40"/>
    <mergeCell ref="AT40:AU40"/>
    <mergeCell ref="AV40:AW40"/>
    <mergeCell ref="AX40:AY40"/>
    <mergeCell ref="AZ40:BA40"/>
    <mergeCell ref="BR41:BS41"/>
    <mergeCell ref="BT41:BU41"/>
    <mergeCell ref="BV41:BW41"/>
    <mergeCell ref="CB41:CC41"/>
    <mergeCell ref="CD41:CE41"/>
    <mergeCell ref="A42:B42"/>
    <mergeCell ref="C42:F42"/>
    <mergeCell ref="G42:J42"/>
    <mergeCell ref="K42:O42"/>
    <mergeCell ref="P42:V42"/>
    <mergeCell ref="BF41:BG41"/>
    <mergeCell ref="BH41:BI41"/>
    <mergeCell ref="BJ41:BK41"/>
    <mergeCell ref="BL41:BM41"/>
    <mergeCell ref="BN41:BO41"/>
    <mergeCell ref="BP41:BQ41"/>
    <mergeCell ref="AT41:AU41"/>
    <mergeCell ref="AV41:AW41"/>
    <mergeCell ref="AX41:AY41"/>
    <mergeCell ref="AZ41:BA41"/>
    <mergeCell ref="BB41:BC41"/>
    <mergeCell ref="BD41:BE41"/>
    <mergeCell ref="BV42:BW42"/>
    <mergeCell ref="CB42:CC42"/>
    <mergeCell ref="CD42:CE42"/>
    <mergeCell ref="A43:B43"/>
    <mergeCell ref="C43:F43"/>
    <mergeCell ref="G43:J43"/>
    <mergeCell ref="K43:O43"/>
    <mergeCell ref="P43:V43"/>
    <mergeCell ref="W43:AE43"/>
    <mergeCell ref="AF43:AN43"/>
    <mergeCell ref="BJ42:BK42"/>
    <mergeCell ref="BL42:BM42"/>
    <mergeCell ref="BN42:BO42"/>
    <mergeCell ref="BP42:BQ42"/>
    <mergeCell ref="BR42:BS42"/>
    <mergeCell ref="BT42:BU42"/>
    <mergeCell ref="AX42:AY42"/>
    <mergeCell ref="AZ42:BA42"/>
    <mergeCell ref="BB42:BC42"/>
    <mergeCell ref="BD42:BE42"/>
    <mergeCell ref="BF42:BG42"/>
    <mergeCell ref="BH42:BI42"/>
    <mergeCell ref="W42:AE42"/>
    <mergeCell ref="AF42:AN42"/>
    <mergeCell ref="AO42:AP42"/>
    <mergeCell ref="AQ42:AS42"/>
    <mergeCell ref="AT42:AU42"/>
    <mergeCell ref="AV42:AW42"/>
    <mergeCell ref="CD43:CE43"/>
    <mergeCell ref="A44:B44"/>
    <mergeCell ref="C44:F44"/>
    <mergeCell ref="G44:J44"/>
    <mergeCell ref="K44:O44"/>
    <mergeCell ref="P44:V44"/>
    <mergeCell ref="W44:AE44"/>
    <mergeCell ref="AF44:AN44"/>
    <mergeCell ref="AO44:AP44"/>
    <mergeCell ref="AQ44:AS44"/>
    <mergeCell ref="BN43:BO43"/>
    <mergeCell ref="BP43:BQ43"/>
    <mergeCell ref="BR43:BS43"/>
    <mergeCell ref="BT43:BU43"/>
    <mergeCell ref="BV43:BW43"/>
    <mergeCell ref="CB43:CC43"/>
    <mergeCell ref="BB43:BC43"/>
    <mergeCell ref="BD43:BE43"/>
    <mergeCell ref="BF43:BG43"/>
    <mergeCell ref="BH43:BI43"/>
    <mergeCell ref="BJ43:BK43"/>
    <mergeCell ref="BL43:BM43"/>
    <mergeCell ref="AO43:AP43"/>
    <mergeCell ref="AQ43:AS43"/>
    <mergeCell ref="AT43:AU43"/>
    <mergeCell ref="AV43:AW43"/>
    <mergeCell ref="AX43:AY43"/>
    <mergeCell ref="AZ43:BA43"/>
    <mergeCell ref="BR44:BS44"/>
    <mergeCell ref="BT44:BU44"/>
    <mergeCell ref="BV44:BW44"/>
    <mergeCell ref="CB44:CC44"/>
    <mergeCell ref="CD44:CE44"/>
    <mergeCell ref="A45:B45"/>
    <mergeCell ref="C45:F45"/>
    <mergeCell ref="G45:J45"/>
    <mergeCell ref="K45:O45"/>
    <mergeCell ref="P45:V45"/>
    <mergeCell ref="BF44:BG44"/>
    <mergeCell ref="BH44:BI44"/>
    <mergeCell ref="BJ44:BK44"/>
    <mergeCell ref="BL44:BM44"/>
    <mergeCell ref="BN44:BO44"/>
    <mergeCell ref="BP44:BQ44"/>
    <mergeCell ref="AT44:AU44"/>
    <mergeCell ref="AV44:AW44"/>
    <mergeCell ref="AX44:AY44"/>
    <mergeCell ref="AZ44:BA44"/>
    <mergeCell ref="BB44:BC44"/>
    <mergeCell ref="BD44:BE44"/>
    <mergeCell ref="BV45:BW45"/>
    <mergeCell ref="CB45:CC45"/>
    <mergeCell ref="CD45:CE45"/>
    <mergeCell ref="A46:B46"/>
    <mergeCell ref="C46:F46"/>
    <mergeCell ref="G46:J46"/>
    <mergeCell ref="K46:O46"/>
    <mergeCell ref="P46:V46"/>
    <mergeCell ref="W46:AE46"/>
    <mergeCell ref="AF46:AN46"/>
    <mergeCell ref="BJ45:BK45"/>
    <mergeCell ref="BL45:BM45"/>
    <mergeCell ref="BN45:BO45"/>
    <mergeCell ref="BP45:BQ45"/>
    <mergeCell ref="BR45:BS45"/>
    <mergeCell ref="BT45:BU45"/>
    <mergeCell ref="AX45:AY45"/>
    <mergeCell ref="AZ45:BA45"/>
    <mergeCell ref="BB45:BC45"/>
    <mergeCell ref="BD45:BE45"/>
    <mergeCell ref="BF45:BG45"/>
    <mergeCell ref="BH45:BI45"/>
    <mergeCell ref="W45:AE45"/>
    <mergeCell ref="AF45:AN45"/>
    <mergeCell ref="AO45:AP45"/>
    <mergeCell ref="AQ45:AS45"/>
    <mergeCell ref="AT45:AU45"/>
    <mergeCell ref="AV45:AW45"/>
    <mergeCell ref="CD46:CE46"/>
    <mergeCell ref="A47:B47"/>
    <mergeCell ref="C47:F47"/>
    <mergeCell ref="G47:J47"/>
    <mergeCell ref="K47:O47"/>
    <mergeCell ref="P47:V47"/>
    <mergeCell ref="W47:AE47"/>
    <mergeCell ref="AF47:AN47"/>
    <mergeCell ref="AO47:AP47"/>
    <mergeCell ref="AQ47:AS47"/>
    <mergeCell ref="BN46:BO46"/>
    <mergeCell ref="BP46:BQ46"/>
    <mergeCell ref="BR46:BS46"/>
    <mergeCell ref="BT46:BU46"/>
    <mergeCell ref="BV46:BW46"/>
    <mergeCell ref="CB46:CC46"/>
    <mergeCell ref="BB46:BC46"/>
    <mergeCell ref="BD46:BE46"/>
    <mergeCell ref="BF46:BG46"/>
    <mergeCell ref="BH46:BI46"/>
    <mergeCell ref="BJ46:BK46"/>
    <mergeCell ref="BL46:BM46"/>
    <mergeCell ref="AO46:AP46"/>
    <mergeCell ref="AQ46:AS46"/>
    <mergeCell ref="AT46:AU46"/>
    <mergeCell ref="AV46:AW46"/>
    <mergeCell ref="AX46:AY46"/>
    <mergeCell ref="AZ46:BA46"/>
    <mergeCell ref="BR47:BS47"/>
    <mergeCell ref="BT47:BU47"/>
    <mergeCell ref="BV47:BW47"/>
    <mergeCell ref="CB47:CC47"/>
    <mergeCell ref="CD47:CE47"/>
    <mergeCell ref="A48:B48"/>
    <mergeCell ref="C48:F48"/>
    <mergeCell ref="G48:J48"/>
    <mergeCell ref="K48:O48"/>
    <mergeCell ref="P48:V48"/>
    <mergeCell ref="BF47:BG47"/>
    <mergeCell ref="BH47:BI47"/>
    <mergeCell ref="BJ47:BK47"/>
    <mergeCell ref="BL47:BM47"/>
    <mergeCell ref="BN47:BO47"/>
    <mergeCell ref="BP47:BQ47"/>
    <mergeCell ref="AT47:AU47"/>
    <mergeCell ref="AV47:AW47"/>
    <mergeCell ref="AX47:AY47"/>
    <mergeCell ref="AZ47:BA47"/>
    <mergeCell ref="BB47:BC47"/>
    <mergeCell ref="BD47:BE47"/>
    <mergeCell ref="BV48:BW48"/>
    <mergeCell ref="CB48:CC48"/>
    <mergeCell ref="CD48:CE48"/>
    <mergeCell ref="A49:B49"/>
    <mergeCell ref="C49:F49"/>
    <mergeCell ref="G49:J49"/>
    <mergeCell ref="K49:O49"/>
    <mergeCell ref="P49:V49"/>
    <mergeCell ref="W49:AE49"/>
    <mergeCell ref="AF49:AN49"/>
    <mergeCell ref="BJ48:BK48"/>
    <mergeCell ref="BL48:BM48"/>
    <mergeCell ref="BN48:BO48"/>
    <mergeCell ref="BP48:BQ48"/>
    <mergeCell ref="BR48:BS48"/>
    <mergeCell ref="BT48:BU48"/>
    <mergeCell ref="AX48:AY48"/>
    <mergeCell ref="AZ48:BA48"/>
    <mergeCell ref="BB48:BC48"/>
    <mergeCell ref="BD48:BE48"/>
    <mergeCell ref="BF48:BG48"/>
    <mergeCell ref="BH48:BI48"/>
    <mergeCell ref="W48:AE48"/>
    <mergeCell ref="AF48:AN48"/>
    <mergeCell ref="AO48:AP48"/>
    <mergeCell ref="AQ48:AS48"/>
    <mergeCell ref="AT48:AU48"/>
    <mergeCell ref="AV48:AW48"/>
    <mergeCell ref="CD49:CE49"/>
    <mergeCell ref="A50:B50"/>
    <mergeCell ref="C50:F50"/>
    <mergeCell ref="G50:J50"/>
    <mergeCell ref="K50:O50"/>
    <mergeCell ref="P50:V50"/>
    <mergeCell ref="W50:AE50"/>
    <mergeCell ref="AF50:AN50"/>
    <mergeCell ref="AO50:AP50"/>
    <mergeCell ref="AQ50:AS50"/>
    <mergeCell ref="BN49:BO49"/>
    <mergeCell ref="BP49:BQ49"/>
    <mergeCell ref="BR49:BS49"/>
    <mergeCell ref="BT49:BU49"/>
    <mergeCell ref="BV49:BW49"/>
    <mergeCell ref="CB49:CC49"/>
    <mergeCell ref="BB49:BC49"/>
    <mergeCell ref="BD49:BE49"/>
    <mergeCell ref="BF49:BG49"/>
    <mergeCell ref="BH49:BI49"/>
    <mergeCell ref="BJ49:BK49"/>
    <mergeCell ref="BL49:BM49"/>
    <mergeCell ref="AO49:AP49"/>
    <mergeCell ref="AQ49:AS49"/>
    <mergeCell ref="AT49:AU49"/>
    <mergeCell ref="AV49:AW49"/>
    <mergeCell ref="AX49:AY49"/>
    <mergeCell ref="AZ49:BA49"/>
    <mergeCell ref="BR50:BS50"/>
    <mergeCell ref="BT50:BU50"/>
    <mergeCell ref="BV50:BW50"/>
    <mergeCell ref="CB50:CC50"/>
    <mergeCell ref="CD50:CE50"/>
    <mergeCell ref="A51:B51"/>
    <mergeCell ref="C51:F51"/>
    <mergeCell ref="G51:J51"/>
    <mergeCell ref="K51:O51"/>
    <mergeCell ref="P51:V51"/>
    <mergeCell ref="BF50:BG50"/>
    <mergeCell ref="BH50:BI50"/>
    <mergeCell ref="BJ50:BK50"/>
    <mergeCell ref="BL50:BM50"/>
    <mergeCell ref="BN50:BO50"/>
    <mergeCell ref="BP50:BQ50"/>
    <mergeCell ref="AT50:AU50"/>
    <mergeCell ref="AV50:AW50"/>
    <mergeCell ref="AX50:AY50"/>
    <mergeCell ref="AZ50:BA50"/>
    <mergeCell ref="BB50:BC50"/>
    <mergeCell ref="BD50:BE50"/>
    <mergeCell ref="BV51:BW51"/>
    <mergeCell ref="CB51:CC51"/>
    <mergeCell ref="CD51:CE51"/>
    <mergeCell ref="A52:B52"/>
    <mergeCell ref="C52:F52"/>
    <mergeCell ref="G52:J52"/>
    <mergeCell ref="K52:O52"/>
    <mergeCell ref="P52:V52"/>
    <mergeCell ref="W52:AE52"/>
    <mergeCell ref="AF52:AN52"/>
    <mergeCell ref="BJ51:BK51"/>
    <mergeCell ref="BL51:BM51"/>
    <mergeCell ref="BN51:BO51"/>
    <mergeCell ref="BP51:BQ51"/>
    <mergeCell ref="BR51:BS51"/>
    <mergeCell ref="BT51:BU51"/>
    <mergeCell ref="AX51:AY51"/>
    <mergeCell ref="AZ51:BA51"/>
    <mergeCell ref="BB51:BC51"/>
    <mergeCell ref="BD51:BE51"/>
    <mergeCell ref="BF51:BG51"/>
    <mergeCell ref="BH51:BI51"/>
    <mergeCell ref="W51:AE51"/>
    <mergeCell ref="AF51:AN51"/>
    <mergeCell ref="AO51:AP51"/>
    <mergeCell ref="AQ51:AS51"/>
    <mergeCell ref="AT51:AU51"/>
    <mergeCell ref="AV51:AW51"/>
    <mergeCell ref="CD52:CE52"/>
    <mergeCell ref="A53:B53"/>
    <mergeCell ref="C53:F53"/>
    <mergeCell ref="G53:J53"/>
    <mergeCell ref="K53:O53"/>
    <mergeCell ref="P53:V53"/>
    <mergeCell ref="W53:AE53"/>
    <mergeCell ref="AF53:AN53"/>
    <mergeCell ref="AO53:AP53"/>
    <mergeCell ref="AQ53:AS53"/>
    <mergeCell ref="BN52:BO52"/>
    <mergeCell ref="BP52:BQ52"/>
    <mergeCell ref="BR52:BS52"/>
    <mergeCell ref="BT52:BU52"/>
    <mergeCell ref="BV52:BW52"/>
    <mergeCell ref="CB52:CC52"/>
    <mergeCell ref="BB52:BC52"/>
    <mergeCell ref="BD52:BE52"/>
    <mergeCell ref="BF52:BG52"/>
    <mergeCell ref="BH52:BI52"/>
    <mergeCell ref="BJ52:BK52"/>
    <mergeCell ref="BL52:BM52"/>
    <mergeCell ref="AO52:AP52"/>
    <mergeCell ref="AQ52:AS52"/>
    <mergeCell ref="AT52:AU52"/>
    <mergeCell ref="AV52:AW52"/>
    <mergeCell ref="AX52:AY52"/>
    <mergeCell ref="AZ52:BA52"/>
    <mergeCell ref="BR53:BS53"/>
    <mergeCell ref="BT53:BU53"/>
    <mergeCell ref="BV53:BW53"/>
    <mergeCell ref="CB53:CC53"/>
    <mergeCell ref="CD53:CE53"/>
    <mergeCell ref="A54:B54"/>
    <mergeCell ref="C54:F54"/>
    <mergeCell ref="G54:J54"/>
    <mergeCell ref="K54:O54"/>
    <mergeCell ref="P54:V54"/>
    <mergeCell ref="BF53:BG53"/>
    <mergeCell ref="BH53:BI53"/>
    <mergeCell ref="BJ53:BK53"/>
    <mergeCell ref="BL53:BM53"/>
    <mergeCell ref="BN53:BO53"/>
    <mergeCell ref="BP53:BQ53"/>
    <mergeCell ref="AT53:AU53"/>
    <mergeCell ref="AV53:AW53"/>
    <mergeCell ref="AX53:AY53"/>
    <mergeCell ref="AZ53:BA53"/>
    <mergeCell ref="BB53:BC53"/>
    <mergeCell ref="BD53:BE53"/>
    <mergeCell ref="BV54:BW54"/>
    <mergeCell ref="CB54:CC54"/>
    <mergeCell ref="CD54:CE54"/>
    <mergeCell ref="A55:B55"/>
    <mergeCell ref="C55:F55"/>
    <mergeCell ref="G55:J55"/>
    <mergeCell ref="K55:O55"/>
    <mergeCell ref="P55:V55"/>
    <mergeCell ref="W55:AE55"/>
    <mergeCell ref="AF55:AN55"/>
    <mergeCell ref="BJ54:BK54"/>
    <mergeCell ref="BL54:BM54"/>
    <mergeCell ref="BN54:BO54"/>
    <mergeCell ref="BP54:BQ54"/>
    <mergeCell ref="BR54:BS54"/>
    <mergeCell ref="BT54:BU54"/>
    <mergeCell ref="AX54:AY54"/>
    <mergeCell ref="AZ54:BA54"/>
    <mergeCell ref="BB54:BC54"/>
    <mergeCell ref="BD54:BE54"/>
    <mergeCell ref="BF54:BG54"/>
    <mergeCell ref="BH54:BI54"/>
    <mergeCell ref="W54:AE54"/>
    <mergeCell ref="AF54:AN54"/>
    <mergeCell ref="AO54:AP54"/>
    <mergeCell ref="AQ54:AS54"/>
    <mergeCell ref="AT54:AU54"/>
    <mergeCell ref="AV54:AW54"/>
    <mergeCell ref="CD55:CE55"/>
    <mergeCell ref="A56:B56"/>
    <mergeCell ref="C56:F56"/>
    <mergeCell ref="G56:J56"/>
    <mergeCell ref="K56:O56"/>
    <mergeCell ref="P56:V56"/>
    <mergeCell ref="W56:AE56"/>
    <mergeCell ref="AF56:AN56"/>
    <mergeCell ref="AO56:AP56"/>
    <mergeCell ref="AQ56:AS56"/>
    <mergeCell ref="BN55:BO55"/>
    <mergeCell ref="BP55:BQ55"/>
    <mergeCell ref="BR55:BS55"/>
    <mergeCell ref="BT55:BU55"/>
    <mergeCell ref="BV55:BW55"/>
    <mergeCell ref="CB55:CC55"/>
    <mergeCell ref="BB55:BC55"/>
    <mergeCell ref="BD55:BE55"/>
    <mergeCell ref="BF55:BG55"/>
    <mergeCell ref="BH55:BI55"/>
    <mergeCell ref="BJ55:BK55"/>
    <mergeCell ref="BL55:BM55"/>
    <mergeCell ref="AO55:AP55"/>
    <mergeCell ref="AQ55:AS55"/>
    <mergeCell ref="AT55:AU55"/>
    <mergeCell ref="AV55:AW55"/>
    <mergeCell ref="AX55:AY55"/>
    <mergeCell ref="AZ55:BA55"/>
    <mergeCell ref="BR56:BS56"/>
    <mergeCell ref="BT56:BU56"/>
    <mergeCell ref="BV56:BW56"/>
    <mergeCell ref="CB56:CC56"/>
    <mergeCell ref="CD56:CE56"/>
    <mergeCell ref="A57:B57"/>
    <mergeCell ref="C57:F57"/>
    <mergeCell ref="G57:J57"/>
    <mergeCell ref="K57:O57"/>
    <mergeCell ref="P57:V57"/>
    <mergeCell ref="BF56:BG56"/>
    <mergeCell ref="BH56:BI56"/>
    <mergeCell ref="BJ56:BK56"/>
    <mergeCell ref="BL56:BM56"/>
    <mergeCell ref="BN56:BO56"/>
    <mergeCell ref="BP56:BQ56"/>
    <mergeCell ref="AT56:AU56"/>
    <mergeCell ref="AV56:AW56"/>
    <mergeCell ref="AX56:AY56"/>
    <mergeCell ref="AZ56:BA56"/>
    <mergeCell ref="BB56:BC56"/>
    <mergeCell ref="BD56:BE56"/>
    <mergeCell ref="BV57:BW57"/>
    <mergeCell ref="CB57:CC57"/>
    <mergeCell ref="CD57:CE57"/>
    <mergeCell ref="A58:B58"/>
    <mergeCell ref="C58:F58"/>
    <mergeCell ref="G58:J58"/>
    <mergeCell ref="K58:O58"/>
    <mergeCell ref="P58:V58"/>
    <mergeCell ref="W58:AE58"/>
    <mergeCell ref="AF58:AN58"/>
    <mergeCell ref="BJ57:BK57"/>
    <mergeCell ref="BL57:BM57"/>
    <mergeCell ref="BN57:BO57"/>
    <mergeCell ref="BP57:BQ57"/>
    <mergeCell ref="BR57:BS57"/>
    <mergeCell ref="BT57:BU57"/>
    <mergeCell ref="AX57:AY57"/>
    <mergeCell ref="AZ57:BA57"/>
    <mergeCell ref="BB57:BC57"/>
    <mergeCell ref="BD57:BE57"/>
    <mergeCell ref="BF57:BG57"/>
    <mergeCell ref="BH57:BI57"/>
    <mergeCell ref="W57:AE57"/>
    <mergeCell ref="AF57:AN57"/>
    <mergeCell ref="AO57:AP57"/>
    <mergeCell ref="AQ57:AS57"/>
    <mergeCell ref="AT57:AU57"/>
    <mergeCell ref="AV57:AW57"/>
    <mergeCell ref="CD58:CE58"/>
    <mergeCell ref="A59:B59"/>
    <mergeCell ref="C59:F59"/>
    <mergeCell ref="G59:J59"/>
    <mergeCell ref="K59:O59"/>
    <mergeCell ref="P59:V59"/>
    <mergeCell ref="W59:AE59"/>
    <mergeCell ref="AF59:AN59"/>
    <mergeCell ref="AO59:AP59"/>
    <mergeCell ref="AQ59:AS59"/>
    <mergeCell ref="BN58:BO58"/>
    <mergeCell ref="BP58:BQ58"/>
    <mergeCell ref="BR58:BS58"/>
    <mergeCell ref="BT58:BU58"/>
    <mergeCell ref="BV58:BW58"/>
    <mergeCell ref="CB58:CC58"/>
    <mergeCell ref="BB58:BC58"/>
    <mergeCell ref="BD58:BE58"/>
    <mergeCell ref="BF58:BG58"/>
    <mergeCell ref="BH58:BI58"/>
    <mergeCell ref="BJ58:BK58"/>
    <mergeCell ref="BL58:BM58"/>
    <mergeCell ref="AO58:AP58"/>
    <mergeCell ref="AQ58:AS58"/>
    <mergeCell ref="AT58:AU58"/>
    <mergeCell ref="AV58:AW58"/>
    <mergeCell ref="AX58:AY58"/>
    <mergeCell ref="AZ58:BA58"/>
    <mergeCell ref="BR59:BS59"/>
    <mergeCell ref="BT59:BU59"/>
    <mergeCell ref="BV59:BW59"/>
    <mergeCell ref="CB59:CC59"/>
    <mergeCell ref="CD59:CE59"/>
    <mergeCell ref="A60:B60"/>
    <mergeCell ref="C60:F60"/>
    <mergeCell ref="G60:J60"/>
    <mergeCell ref="K60:O60"/>
    <mergeCell ref="P60:V60"/>
    <mergeCell ref="BF59:BG59"/>
    <mergeCell ref="BH59:BI59"/>
    <mergeCell ref="BJ59:BK59"/>
    <mergeCell ref="BL59:BM59"/>
    <mergeCell ref="BN59:BO59"/>
    <mergeCell ref="BP59:BQ59"/>
    <mergeCell ref="AT59:AU59"/>
    <mergeCell ref="AV59:AW59"/>
    <mergeCell ref="AX59:AY59"/>
    <mergeCell ref="AZ59:BA59"/>
    <mergeCell ref="BB59:BC59"/>
    <mergeCell ref="BD59:BE59"/>
    <mergeCell ref="BV60:BW60"/>
    <mergeCell ref="CB60:CC60"/>
    <mergeCell ref="CD60:CE60"/>
    <mergeCell ref="A61:B61"/>
    <mergeCell ref="C61:F61"/>
    <mergeCell ref="G61:J61"/>
    <mergeCell ref="K61:O61"/>
    <mergeCell ref="P61:V61"/>
    <mergeCell ref="W61:AE61"/>
    <mergeCell ref="AF61:AN61"/>
    <mergeCell ref="BJ60:BK60"/>
    <mergeCell ref="BL60:BM60"/>
    <mergeCell ref="BN60:BO60"/>
    <mergeCell ref="BP60:BQ60"/>
    <mergeCell ref="BR60:BS60"/>
    <mergeCell ref="BT60:BU60"/>
    <mergeCell ref="AX60:AY60"/>
    <mergeCell ref="AZ60:BA60"/>
    <mergeCell ref="BB60:BC60"/>
    <mergeCell ref="BD60:BE60"/>
    <mergeCell ref="BF60:BG60"/>
    <mergeCell ref="BH60:BI60"/>
    <mergeCell ref="W60:AE60"/>
    <mergeCell ref="AF60:AN60"/>
    <mergeCell ref="AO60:AP60"/>
    <mergeCell ref="AQ60:AS60"/>
    <mergeCell ref="AT60:AU60"/>
    <mergeCell ref="AV60:AW60"/>
    <mergeCell ref="CD61:CE61"/>
    <mergeCell ref="A62:B62"/>
    <mergeCell ref="C62:F62"/>
    <mergeCell ref="G62:J62"/>
    <mergeCell ref="K62:O62"/>
    <mergeCell ref="P62:V62"/>
    <mergeCell ref="W62:AE62"/>
    <mergeCell ref="AF62:AN62"/>
    <mergeCell ref="AO62:AP62"/>
    <mergeCell ref="AQ62:AS62"/>
    <mergeCell ref="BN61:BO61"/>
    <mergeCell ref="BP61:BQ61"/>
    <mergeCell ref="BR61:BS61"/>
    <mergeCell ref="BT61:BU61"/>
    <mergeCell ref="BV61:BW61"/>
    <mergeCell ref="CB61:CC61"/>
    <mergeCell ref="BB61:BC61"/>
    <mergeCell ref="BD61:BE61"/>
    <mergeCell ref="BF61:BG61"/>
    <mergeCell ref="BH61:BI61"/>
    <mergeCell ref="BJ61:BK61"/>
    <mergeCell ref="BL61:BM61"/>
    <mergeCell ref="AO61:AP61"/>
    <mergeCell ref="AQ61:AS61"/>
    <mergeCell ref="AT61:AU61"/>
    <mergeCell ref="AV61:AW61"/>
    <mergeCell ref="AX61:AY61"/>
    <mergeCell ref="AZ61:BA61"/>
    <mergeCell ref="BR62:BS62"/>
    <mergeCell ref="BT62:BU62"/>
    <mergeCell ref="BV62:BW62"/>
    <mergeCell ref="CB62:CC62"/>
    <mergeCell ref="CD62:CE62"/>
    <mergeCell ref="A63:B63"/>
    <mergeCell ref="C63:F63"/>
    <mergeCell ref="G63:J63"/>
    <mergeCell ref="K63:O63"/>
    <mergeCell ref="P63:V63"/>
    <mergeCell ref="BF62:BG62"/>
    <mergeCell ref="BH62:BI62"/>
    <mergeCell ref="BJ62:BK62"/>
    <mergeCell ref="BL62:BM62"/>
    <mergeCell ref="BN62:BO62"/>
    <mergeCell ref="BP62:BQ62"/>
    <mergeCell ref="AT62:AU62"/>
    <mergeCell ref="AV62:AW62"/>
    <mergeCell ref="AX62:AY62"/>
    <mergeCell ref="AZ62:BA62"/>
    <mergeCell ref="BB62:BC62"/>
    <mergeCell ref="BD62:BE62"/>
    <mergeCell ref="BV63:BW63"/>
    <mergeCell ref="CB63:CC63"/>
    <mergeCell ref="CD63:CE63"/>
    <mergeCell ref="A64:B64"/>
    <mergeCell ref="C64:F64"/>
    <mergeCell ref="G64:J64"/>
    <mergeCell ref="K64:O64"/>
    <mergeCell ref="P64:V64"/>
    <mergeCell ref="W64:AE64"/>
    <mergeCell ref="AF64:AN64"/>
    <mergeCell ref="BJ63:BK63"/>
    <mergeCell ref="BL63:BM63"/>
    <mergeCell ref="BN63:BO63"/>
    <mergeCell ref="BP63:BQ63"/>
    <mergeCell ref="BR63:BS63"/>
    <mergeCell ref="BT63:BU63"/>
    <mergeCell ref="AX63:AY63"/>
    <mergeCell ref="AZ63:BA63"/>
    <mergeCell ref="BB63:BC63"/>
    <mergeCell ref="BD63:BE63"/>
    <mergeCell ref="BF63:BG63"/>
    <mergeCell ref="BH63:BI63"/>
    <mergeCell ref="W63:AE63"/>
    <mergeCell ref="AF63:AN63"/>
    <mergeCell ref="AO63:AP63"/>
    <mergeCell ref="AQ63:AS63"/>
    <mergeCell ref="AT63:AU63"/>
    <mergeCell ref="AV63:AW63"/>
    <mergeCell ref="CD64:CE64"/>
    <mergeCell ref="A65:B65"/>
    <mergeCell ref="C65:F65"/>
    <mergeCell ref="G65:J65"/>
    <mergeCell ref="K65:O65"/>
    <mergeCell ref="P65:V65"/>
    <mergeCell ref="W65:AE65"/>
    <mergeCell ref="AF65:AN65"/>
    <mergeCell ref="AO65:AP65"/>
    <mergeCell ref="AQ65:AS65"/>
    <mergeCell ref="BN64:BO64"/>
    <mergeCell ref="BP64:BQ64"/>
    <mergeCell ref="BR64:BS64"/>
    <mergeCell ref="BT64:BU64"/>
    <mergeCell ref="BV64:BW64"/>
    <mergeCell ref="CB64:CC64"/>
    <mergeCell ref="BB64:BC64"/>
    <mergeCell ref="BD64:BE64"/>
    <mergeCell ref="BF64:BG64"/>
    <mergeCell ref="BH64:BI64"/>
    <mergeCell ref="BJ64:BK64"/>
    <mergeCell ref="BL64:BM64"/>
    <mergeCell ref="AO64:AP64"/>
    <mergeCell ref="AQ64:AS64"/>
    <mergeCell ref="AT64:AU64"/>
    <mergeCell ref="AV64:AW64"/>
    <mergeCell ref="AX64:AY64"/>
    <mergeCell ref="AZ64:BA64"/>
    <mergeCell ref="BR65:BS65"/>
    <mergeCell ref="BT65:BU65"/>
    <mergeCell ref="BV65:BW65"/>
    <mergeCell ref="CB65:CC65"/>
    <mergeCell ref="CD65:CE65"/>
    <mergeCell ref="A66:B66"/>
    <mergeCell ref="C66:F66"/>
    <mergeCell ref="G66:J66"/>
    <mergeCell ref="K66:O66"/>
    <mergeCell ref="P66:V66"/>
    <mergeCell ref="BF65:BG65"/>
    <mergeCell ref="BH65:BI65"/>
    <mergeCell ref="BJ65:BK65"/>
    <mergeCell ref="BL65:BM65"/>
    <mergeCell ref="BN65:BO65"/>
    <mergeCell ref="BP65:BQ65"/>
    <mergeCell ref="AT65:AU65"/>
    <mergeCell ref="AV65:AW65"/>
    <mergeCell ref="AX65:AY65"/>
    <mergeCell ref="AZ65:BA65"/>
    <mergeCell ref="BB65:BC65"/>
    <mergeCell ref="BD65:BE65"/>
    <mergeCell ref="BV66:BW66"/>
    <mergeCell ref="CB66:CC66"/>
    <mergeCell ref="CD66:CE66"/>
    <mergeCell ref="A67:B67"/>
    <mergeCell ref="C67:F67"/>
    <mergeCell ref="G67:J67"/>
    <mergeCell ref="K67:O67"/>
    <mergeCell ref="P67:V67"/>
    <mergeCell ref="W67:AE67"/>
    <mergeCell ref="AF67:AN67"/>
    <mergeCell ref="BJ66:BK66"/>
    <mergeCell ref="BL66:BM66"/>
    <mergeCell ref="BN66:BO66"/>
    <mergeCell ref="BP66:BQ66"/>
    <mergeCell ref="BR66:BS66"/>
    <mergeCell ref="BT66:BU66"/>
    <mergeCell ref="AX66:AY66"/>
    <mergeCell ref="AZ66:BA66"/>
    <mergeCell ref="BB66:BC66"/>
    <mergeCell ref="BD66:BE66"/>
    <mergeCell ref="BF66:BG66"/>
    <mergeCell ref="BH66:BI66"/>
    <mergeCell ref="W66:AE66"/>
    <mergeCell ref="AF66:AN66"/>
    <mergeCell ref="AO66:AP66"/>
    <mergeCell ref="AQ66:AS66"/>
    <mergeCell ref="AT66:AU66"/>
    <mergeCell ref="AV66:AW66"/>
    <mergeCell ref="CD67:CE67"/>
    <mergeCell ref="A68:B68"/>
    <mergeCell ref="C68:F68"/>
    <mergeCell ref="G68:J68"/>
    <mergeCell ref="K68:O68"/>
    <mergeCell ref="P68:V68"/>
    <mergeCell ref="W68:AE68"/>
    <mergeCell ref="AF68:AN68"/>
    <mergeCell ref="AO68:AP68"/>
    <mergeCell ref="AQ68:AS68"/>
    <mergeCell ref="BN67:BO67"/>
    <mergeCell ref="BP67:BQ67"/>
    <mergeCell ref="BR67:BS67"/>
    <mergeCell ref="BT67:BU67"/>
    <mergeCell ref="BV67:BW67"/>
    <mergeCell ref="CB67:CC67"/>
    <mergeCell ref="BB67:BC67"/>
    <mergeCell ref="BD67:BE67"/>
    <mergeCell ref="BF67:BG67"/>
    <mergeCell ref="BH67:BI67"/>
    <mergeCell ref="BJ67:BK67"/>
    <mergeCell ref="BL67:BM67"/>
    <mergeCell ref="AO67:AP67"/>
    <mergeCell ref="AQ67:AS67"/>
    <mergeCell ref="AT67:AU67"/>
    <mergeCell ref="AV67:AW67"/>
    <mergeCell ref="AX67:AY67"/>
    <mergeCell ref="AZ67:BA67"/>
    <mergeCell ref="BR68:BS68"/>
    <mergeCell ref="BT68:BU68"/>
    <mergeCell ref="BV68:BW68"/>
    <mergeCell ref="CB68:CC68"/>
    <mergeCell ref="CD68:CE68"/>
    <mergeCell ref="A69:B69"/>
    <mergeCell ref="C69:F69"/>
    <mergeCell ref="G69:J69"/>
    <mergeCell ref="K69:O69"/>
    <mergeCell ref="P69:V69"/>
    <mergeCell ref="BF68:BG68"/>
    <mergeCell ref="BH68:BI68"/>
    <mergeCell ref="BJ68:BK68"/>
    <mergeCell ref="BL68:BM68"/>
    <mergeCell ref="BN68:BO68"/>
    <mergeCell ref="BP68:BQ68"/>
    <mergeCell ref="AT68:AU68"/>
    <mergeCell ref="AV68:AW68"/>
    <mergeCell ref="AX68:AY68"/>
    <mergeCell ref="AZ68:BA68"/>
    <mergeCell ref="BB68:BC68"/>
    <mergeCell ref="BD68:BE68"/>
    <mergeCell ref="BV69:BW69"/>
    <mergeCell ref="CB69:CC69"/>
    <mergeCell ref="CD69:CE69"/>
    <mergeCell ref="A70:B70"/>
    <mergeCell ref="C70:F70"/>
    <mergeCell ref="G70:J70"/>
    <mergeCell ref="K70:O70"/>
    <mergeCell ref="P70:V70"/>
    <mergeCell ref="W70:AE70"/>
    <mergeCell ref="AF70:AN70"/>
    <mergeCell ref="BJ69:BK69"/>
    <mergeCell ref="BL69:BM69"/>
    <mergeCell ref="BN69:BO69"/>
    <mergeCell ref="BP69:BQ69"/>
    <mergeCell ref="BR69:BS69"/>
    <mergeCell ref="BT69:BU69"/>
    <mergeCell ref="AX69:AY69"/>
    <mergeCell ref="AZ69:BA69"/>
    <mergeCell ref="BB69:BC69"/>
    <mergeCell ref="BD69:BE69"/>
    <mergeCell ref="BF69:BG69"/>
    <mergeCell ref="BH69:BI69"/>
    <mergeCell ref="W69:AE69"/>
    <mergeCell ref="AF69:AN69"/>
    <mergeCell ref="AO69:AP69"/>
    <mergeCell ref="AQ69:AS69"/>
    <mergeCell ref="AT69:AU69"/>
    <mergeCell ref="AV69:AW69"/>
    <mergeCell ref="CD70:CE70"/>
    <mergeCell ref="A71:B71"/>
    <mergeCell ref="C71:F71"/>
    <mergeCell ref="G71:J71"/>
    <mergeCell ref="K71:O71"/>
    <mergeCell ref="P71:V71"/>
    <mergeCell ref="W71:AE71"/>
    <mergeCell ref="AF71:AN71"/>
    <mergeCell ref="AO71:AP71"/>
    <mergeCell ref="AQ71:AS71"/>
    <mergeCell ref="BN70:BO70"/>
    <mergeCell ref="BP70:BQ70"/>
    <mergeCell ref="BR70:BS70"/>
    <mergeCell ref="BT70:BU70"/>
    <mergeCell ref="BV70:BW70"/>
    <mergeCell ref="CB70:CC70"/>
    <mergeCell ref="BB70:BC70"/>
    <mergeCell ref="BD70:BE70"/>
    <mergeCell ref="BF70:BG70"/>
    <mergeCell ref="BH70:BI70"/>
    <mergeCell ref="BJ70:BK70"/>
    <mergeCell ref="BL70:BM70"/>
    <mergeCell ref="AO70:AP70"/>
    <mergeCell ref="AQ70:AS70"/>
    <mergeCell ref="AT70:AU70"/>
    <mergeCell ref="AV70:AW70"/>
    <mergeCell ref="AX70:AY70"/>
    <mergeCell ref="AZ70:BA70"/>
    <mergeCell ref="BR71:BS71"/>
    <mergeCell ref="BT71:BU71"/>
    <mergeCell ref="BV71:BW71"/>
    <mergeCell ref="CB71:CC71"/>
    <mergeCell ref="CD71:CE71"/>
    <mergeCell ref="A72:B72"/>
    <mergeCell ref="C72:F72"/>
    <mergeCell ref="G72:J72"/>
    <mergeCell ref="K72:O72"/>
    <mergeCell ref="P72:V72"/>
    <mergeCell ref="BF71:BG71"/>
    <mergeCell ref="BH71:BI71"/>
    <mergeCell ref="BJ71:BK71"/>
    <mergeCell ref="BL71:BM71"/>
    <mergeCell ref="BN71:BO71"/>
    <mergeCell ref="BP71:BQ71"/>
    <mergeCell ref="AT71:AU71"/>
    <mergeCell ref="AV71:AW71"/>
    <mergeCell ref="AX71:AY71"/>
    <mergeCell ref="AZ71:BA71"/>
    <mergeCell ref="BB71:BC71"/>
    <mergeCell ref="BD71:BE71"/>
    <mergeCell ref="BV72:BW72"/>
    <mergeCell ref="CB72:CC72"/>
    <mergeCell ref="CD72:CE72"/>
    <mergeCell ref="A73:B73"/>
    <mergeCell ref="C73:F73"/>
    <mergeCell ref="G73:J73"/>
    <mergeCell ref="K73:O73"/>
    <mergeCell ref="P73:V73"/>
    <mergeCell ref="W73:AE73"/>
    <mergeCell ref="AF73:AN73"/>
    <mergeCell ref="BJ72:BK72"/>
    <mergeCell ref="BL72:BM72"/>
    <mergeCell ref="BN72:BO72"/>
    <mergeCell ref="BP72:BQ72"/>
    <mergeCell ref="BR72:BS72"/>
    <mergeCell ref="BT72:BU72"/>
    <mergeCell ref="AX72:AY72"/>
    <mergeCell ref="AZ72:BA72"/>
    <mergeCell ref="BB72:BC72"/>
    <mergeCell ref="BD72:BE72"/>
    <mergeCell ref="BF72:BG72"/>
    <mergeCell ref="BH72:BI72"/>
    <mergeCell ref="W72:AE72"/>
    <mergeCell ref="AF72:AN72"/>
    <mergeCell ref="AO72:AP72"/>
    <mergeCell ref="AQ72:AS72"/>
    <mergeCell ref="AT72:AU72"/>
    <mergeCell ref="AV72:AW72"/>
    <mergeCell ref="CD73:CE73"/>
    <mergeCell ref="A74:B74"/>
    <mergeCell ref="C74:F74"/>
    <mergeCell ref="G74:J74"/>
    <mergeCell ref="K74:O74"/>
    <mergeCell ref="P74:V74"/>
    <mergeCell ref="W74:AE74"/>
    <mergeCell ref="AF74:AN74"/>
    <mergeCell ref="AO74:AP74"/>
    <mergeCell ref="AQ74:AS74"/>
    <mergeCell ref="BN73:BO73"/>
    <mergeCell ref="BP73:BQ73"/>
    <mergeCell ref="BR73:BS73"/>
    <mergeCell ref="BT73:BU73"/>
    <mergeCell ref="BV73:BW73"/>
    <mergeCell ref="CB73:CC73"/>
    <mergeCell ref="BB73:BC73"/>
    <mergeCell ref="BD73:BE73"/>
    <mergeCell ref="BF73:BG73"/>
    <mergeCell ref="BH73:BI73"/>
    <mergeCell ref="BJ73:BK73"/>
    <mergeCell ref="BL73:BM73"/>
    <mergeCell ref="AO73:AP73"/>
    <mergeCell ref="AQ73:AS73"/>
    <mergeCell ref="AT73:AU73"/>
    <mergeCell ref="AV73:AW73"/>
    <mergeCell ref="AX73:AY73"/>
    <mergeCell ref="AZ73:BA73"/>
    <mergeCell ref="BR74:BS74"/>
    <mergeCell ref="BT74:BU74"/>
    <mergeCell ref="BV74:BW74"/>
    <mergeCell ref="CB74:CC74"/>
    <mergeCell ref="CD74:CE74"/>
    <mergeCell ref="A75:B75"/>
    <mergeCell ref="C75:F75"/>
    <mergeCell ref="G75:J75"/>
    <mergeCell ref="K75:O75"/>
    <mergeCell ref="P75:V75"/>
    <mergeCell ref="BF74:BG74"/>
    <mergeCell ref="BH74:BI74"/>
    <mergeCell ref="BJ74:BK74"/>
    <mergeCell ref="BL74:BM74"/>
    <mergeCell ref="BN74:BO74"/>
    <mergeCell ref="BP74:BQ74"/>
    <mergeCell ref="AT74:AU74"/>
    <mergeCell ref="AV74:AW74"/>
    <mergeCell ref="AX74:AY74"/>
    <mergeCell ref="AZ74:BA74"/>
    <mergeCell ref="BB74:BC74"/>
    <mergeCell ref="BD74:BE74"/>
    <mergeCell ref="BV75:BW75"/>
    <mergeCell ref="CB75:CC75"/>
    <mergeCell ref="CD75:CE75"/>
    <mergeCell ref="A76:B76"/>
    <mergeCell ref="C76:F76"/>
    <mergeCell ref="G76:J76"/>
    <mergeCell ref="K76:O76"/>
    <mergeCell ref="P76:V76"/>
    <mergeCell ref="W76:AE76"/>
    <mergeCell ref="AF76:AN76"/>
    <mergeCell ref="BJ75:BK75"/>
    <mergeCell ref="BL75:BM75"/>
    <mergeCell ref="BN75:BO75"/>
    <mergeCell ref="BP75:BQ75"/>
    <mergeCell ref="BR75:BS75"/>
    <mergeCell ref="BT75:BU75"/>
    <mergeCell ref="AX75:AY75"/>
    <mergeCell ref="AZ75:BA75"/>
    <mergeCell ref="BB75:BC75"/>
    <mergeCell ref="BD75:BE75"/>
    <mergeCell ref="BF75:BG75"/>
    <mergeCell ref="BH75:BI75"/>
    <mergeCell ref="W75:AE75"/>
    <mergeCell ref="AF75:AN75"/>
    <mergeCell ref="AO75:AP75"/>
    <mergeCell ref="AQ75:AS75"/>
    <mergeCell ref="AT75:AU75"/>
    <mergeCell ref="AV75:AW75"/>
    <mergeCell ref="CD76:CE76"/>
    <mergeCell ref="A77:B77"/>
    <mergeCell ref="C77:F77"/>
    <mergeCell ref="G77:J77"/>
    <mergeCell ref="K77:O77"/>
    <mergeCell ref="P77:V77"/>
    <mergeCell ref="W77:AE77"/>
    <mergeCell ref="AF77:AN77"/>
    <mergeCell ref="AO77:AP77"/>
    <mergeCell ref="AQ77:AS77"/>
    <mergeCell ref="BN76:BO76"/>
    <mergeCell ref="BP76:BQ76"/>
    <mergeCell ref="BR76:BS76"/>
    <mergeCell ref="BT76:BU76"/>
    <mergeCell ref="BV76:BW76"/>
    <mergeCell ref="CB76:CC76"/>
    <mergeCell ref="BB76:BC76"/>
    <mergeCell ref="BD76:BE76"/>
    <mergeCell ref="BF76:BG76"/>
    <mergeCell ref="BH76:BI76"/>
    <mergeCell ref="BJ76:BK76"/>
    <mergeCell ref="BL76:BM76"/>
    <mergeCell ref="AO76:AP76"/>
    <mergeCell ref="AQ76:AS76"/>
    <mergeCell ref="AT76:AU76"/>
    <mergeCell ref="AV76:AW76"/>
    <mergeCell ref="AX76:AY76"/>
    <mergeCell ref="AZ76:BA76"/>
    <mergeCell ref="BR77:BS77"/>
    <mergeCell ref="BT77:BU77"/>
    <mergeCell ref="BV77:BW77"/>
    <mergeCell ref="CB77:CC77"/>
    <mergeCell ref="CD77:CE77"/>
    <mergeCell ref="A78:B78"/>
    <mergeCell ref="C78:F78"/>
    <mergeCell ref="G78:J78"/>
    <mergeCell ref="K78:O78"/>
    <mergeCell ref="P78:V78"/>
    <mergeCell ref="BF77:BG77"/>
    <mergeCell ref="BH77:BI77"/>
    <mergeCell ref="BJ77:BK77"/>
    <mergeCell ref="BL77:BM77"/>
    <mergeCell ref="BN77:BO77"/>
    <mergeCell ref="BP77:BQ77"/>
    <mergeCell ref="AT77:AU77"/>
    <mergeCell ref="AV77:AW77"/>
    <mergeCell ref="AX77:AY77"/>
    <mergeCell ref="AZ77:BA77"/>
    <mergeCell ref="BB77:BC77"/>
    <mergeCell ref="BD77:BE77"/>
    <mergeCell ref="BV78:BW78"/>
    <mergeCell ref="CB78:CC78"/>
    <mergeCell ref="CD78:CE78"/>
    <mergeCell ref="A79:B79"/>
    <mergeCell ref="C79:F79"/>
    <mergeCell ref="G79:J79"/>
    <mergeCell ref="K79:O79"/>
    <mergeCell ref="P79:V79"/>
    <mergeCell ref="W79:AE79"/>
    <mergeCell ref="AF79:AN79"/>
    <mergeCell ref="BJ78:BK78"/>
    <mergeCell ref="BL78:BM78"/>
    <mergeCell ref="BN78:BO78"/>
    <mergeCell ref="BP78:BQ78"/>
    <mergeCell ref="BR78:BS78"/>
    <mergeCell ref="BT78:BU78"/>
    <mergeCell ref="AX78:AY78"/>
    <mergeCell ref="AZ78:BA78"/>
    <mergeCell ref="BB78:BC78"/>
    <mergeCell ref="BD78:BE78"/>
    <mergeCell ref="BF78:BG78"/>
    <mergeCell ref="BH78:BI78"/>
    <mergeCell ref="W78:AE78"/>
    <mergeCell ref="AF78:AN78"/>
    <mergeCell ref="AO78:AP78"/>
    <mergeCell ref="AQ78:AS78"/>
    <mergeCell ref="AT78:AU78"/>
    <mergeCell ref="AV78:AW78"/>
    <mergeCell ref="CD79:CE79"/>
    <mergeCell ref="A80:B80"/>
    <mergeCell ref="C80:F80"/>
    <mergeCell ref="G80:J80"/>
    <mergeCell ref="K80:O80"/>
    <mergeCell ref="P80:V80"/>
    <mergeCell ref="W80:AE80"/>
    <mergeCell ref="AF80:AN80"/>
    <mergeCell ref="AO80:AP80"/>
    <mergeCell ref="AQ80:AS80"/>
    <mergeCell ref="BN79:BO79"/>
    <mergeCell ref="BP79:BQ79"/>
    <mergeCell ref="BR79:BS79"/>
    <mergeCell ref="BT79:BU79"/>
    <mergeCell ref="BV79:BW79"/>
    <mergeCell ref="CB79:CC79"/>
    <mergeCell ref="BB79:BC79"/>
    <mergeCell ref="BD79:BE79"/>
    <mergeCell ref="BF79:BG79"/>
    <mergeCell ref="BH79:BI79"/>
    <mergeCell ref="BJ79:BK79"/>
    <mergeCell ref="BL79:BM79"/>
    <mergeCell ref="AO79:AP79"/>
    <mergeCell ref="AQ79:AS79"/>
    <mergeCell ref="AT79:AU79"/>
    <mergeCell ref="AV79:AW79"/>
    <mergeCell ref="AX79:AY79"/>
    <mergeCell ref="AZ79:BA79"/>
    <mergeCell ref="BR80:BS80"/>
    <mergeCell ref="BT80:BU80"/>
    <mergeCell ref="BV80:BW80"/>
    <mergeCell ref="CB80:CC80"/>
    <mergeCell ref="CD80:CE80"/>
    <mergeCell ref="A81:B81"/>
    <mergeCell ref="C81:F81"/>
    <mergeCell ref="G81:J81"/>
    <mergeCell ref="K81:O81"/>
    <mergeCell ref="P81:V81"/>
    <mergeCell ref="BF80:BG80"/>
    <mergeCell ref="BH80:BI80"/>
    <mergeCell ref="BJ80:BK80"/>
    <mergeCell ref="BL80:BM80"/>
    <mergeCell ref="BN80:BO80"/>
    <mergeCell ref="BP80:BQ80"/>
    <mergeCell ref="AT80:AU80"/>
    <mergeCell ref="AV80:AW80"/>
    <mergeCell ref="AX80:AY80"/>
    <mergeCell ref="AZ80:BA80"/>
    <mergeCell ref="BB80:BC80"/>
    <mergeCell ref="BD80:BE80"/>
    <mergeCell ref="BV81:BW81"/>
    <mergeCell ref="CB81:CC81"/>
    <mergeCell ref="CD81:CE81"/>
    <mergeCell ref="A82:B82"/>
    <mergeCell ref="C82:F82"/>
    <mergeCell ref="G82:J82"/>
    <mergeCell ref="K82:O82"/>
    <mergeCell ref="P82:V82"/>
    <mergeCell ref="W82:AE82"/>
    <mergeCell ref="AF82:AN82"/>
    <mergeCell ref="BJ81:BK81"/>
    <mergeCell ref="BL81:BM81"/>
    <mergeCell ref="BN81:BO81"/>
    <mergeCell ref="BP81:BQ81"/>
    <mergeCell ref="BR81:BS81"/>
    <mergeCell ref="BT81:BU81"/>
    <mergeCell ref="AX81:AY81"/>
    <mergeCell ref="AZ81:BA81"/>
    <mergeCell ref="BB81:BC81"/>
    <mergeCell ref="BD81:BE81"/>
    <mergeCell ref="BF81:BG81"/>
    <mergeCell ref="BH81:BI81"/>
    <mergeCell ref="W81:AE81"/>
    <mergeCell ref="AF81:AN81"/>
    <mergeCell ref="AO81:AP81"/>
    <mergeCell ref="AQ81:AS81"/>
    <mergeCell ref="AT81:AU81"/>
    <mergeCell ref="AV81:AW81"/>
    <mergeCell ref="CD82:CE82"/>
    <mergeCell ref="A83:B83"/>
    <mergeCell ref="C83:F83"/>
    <mergeCell ref="G83:J83"/>
    <mergeCell ref="K83:O83"/>
    <mergeCell ref="P83:V83"/>
    <mergeCell ref="W83:AE83"/>
    <mergeCell ref="AF83:AN83"/>
    <mergeCell ref="AO83:AP83"/>
    <mergeCell ref="AQ83:AS83"/>
    <mergeCell ref="BN82:BO82"/>
    <mergeCell ref="BP82:BQ82"/>
    <mergeCell ref="BR82:BS82"/>
    <mergeCell ref="BT82:BU82"/>
    <mergeCell ref="BV82:BW82"/>
    <mergeCell ref="CB82:CC82"/>
    <mergeCell ref="BB82:BC82"/>
    <mergeCell ref="BD82:BE82"/>
    <mergeCell ref="BF82:BG82"/>
    <mergeCell ref="BH82:BI82"/>
    <mergeCell ref="BJ82:BK82"/>
    <mergeCell ref="BL82:BM82"/>
    <mergeCell ref="AO82:AP82"/>
    <mergeCell ref="AQ82:AS82"/>
    <mergeCell ref="AT82:AU82"/>
    <mergeCell ref="AV82:AW82"/>
    <mergeCell ref="AX82:AY82"/>
    <mergeCell ref="AZ82:BA82"/>
    <mergeCell ref="BR83:BS83"/>
    <mergeCell ref="BT83:BU83"/>
    <mergeCell ref="BV83:BW83"/>
    <mergeCell ref="CB83:CC83"/>
    <mergeCell ref="CD83:CE83"/>
    <mergeCell ref="A84:B84"/>
    <mergeCell ref="C84:F84"/>
    <mergeCell ref="G84:J84"/>
    <mergeCell ref="K84:O84"/>
    <mergeCell ref="P84:V84"/>
    <mergeCell ref="BF83:BG83"/>
    <mergeCell ref="BH83:BI83"/>
    <mergeCell ref="BJ83:BK83"/>
    <mergeCell ref="BL83:BM83"/>
    <mergeCell ref="BN83:BO83"/>
    <mergeCell ref="BP83:BQ83"/>
    <mergeCell ref="AT83:AU83"/>
    <mergeCell ref="AV83:AW83"/>
    <mergeCell ref="AX83:AY83"/>
    <mergeCell ref="AZ83:BA83"/>
    <mergeCell ref="BB83:BC83"/>
    <mergeCell ref="BD83:BE83"/>
    <mergeCell ref="BV84:BW84"/>
    <mergeCell ref="CB84:CC84"/>
    <mergeCell ref="CD84:CE84"/>
    <mergeCell ref="A85:B85"/>
    <mergeCell ref="C85:F85"/>
    <mergeCell ref="G85:J85"/>
    <mergeCell ref="K85:O85"/>
    <mergeCell ref="P85:V85"/>
    <mergeCell ref="W85:AE85"/>
    <mergeCell ref="AF85:AN85"/>
    <mergeCell ref="BJ84:BK84"/>
    <mergeCell ref="BL84:BM84"/>
    <mergeCell ref="BN84:BO84"/>
    <mergeCell ref="BP84:BQ84"/>
    <mergeCell ref="BR84:BS84"/>
    <mergeCell ref="BT84:BU84"/>
    <mergeCell ref="AX84:AY84"/>
    <mergeCell ref="AZ84:BA84"/>
    <mergeCell ref="BB84:BC84"/>
    <mergeCell ref="BD84:BE84"/>
    <mergeCell ref="BF84:BG84"/>
    <mergeCell ref="BH84:BI84"/>
    <mergeCell ref="W84:AE84"/>
    <mergeCell ref="AF84:AN84"/>
    <mergeCell ref="AO84:AP84"/>
    <mergeCell ref="AQ84:AS84"/>
    <mergeCell ref="AT84:AU84"/>
    <mergeCell ref="AV84:AW84"/>
    <mergeCell ref="CD85:CE85"/>
    <mergeCell ref="A86:B86"/>
    <mergeCell ref="C86:F86"/>
    <mergeCell ref="G86:J86"/>
    <mergeCell ref="K86:O86"/>
    <mergeCell ref="P86:V86"/>
    <mergeCell ref="W86:AE86"/>
    <mergeCell ref="AF86:AN86"/>
    <mergeCell ref="AO86:AP86"/>
    <mergeCell ref="AQ86:AS86"/>
    <mergeCell ref="BN85:BO85"/>
    <mergeCell ref="BP85:BQ85"/>
    <mergeCell ref="BR85:BS85"/>
    <mergeCell ref="BT85:BU85"/>
    <mergeCell ref="BV85:BW85"/>
    <mergeCell ref="CB85:CC85"/>
    <mergeCell ref="BB85:BC85"/>
    <mergeCell ref="BD85:BE85"/>
    <mergeCell ref="BF85:BG85"/>
    <mergeCell ref="BH85:BI85"/>
    <mergeCell ref="BJ85:BK85"/>
    <mergeCell ref="BL85:BM85"/>
    <mergeCell ref="AO85:AP85"/>
    <mergeCell ref="AQ85:AS85"/>
    <mergeCell ref="AT85:AU85"/>
    <mergeCell ref="AV85:AW85"/>
    <mergeCell ref="AX85:AY85"/>
    <mergeCell ref="AZ85:BA85"/>
    <mergeCell ref="BR86:BS86"/>
    <mergeCell ref="BT86:BU86"/>
    <mergeCell ref="BV86:BW86"/>
    <mergeCell ref="CB86:CC86"/>
    <mergeCell ref="CD86:CE86"/>
    <mergeCell ref="A87:B87"/>
    <mergeCell ref="C87:F87"/>
    <mergeCell ref="G87:J87"/>
    <mergeCell ref="K87:O87"/>
    <mergeCell ref="P87:V87"/>
    <mergeCell ref="BF86:BG86"/>
    <mergeCell ref="BH86:BI86"/>
    <mergeCell ref="BJ86:BK86"/>
    <mergeCell ref="BL86:BM86"/>
    <mergeCell ref="BN86:BO86"/>
    <mergeCell ref="BP86:BQ86"/>
    <mergeCell ref="AT86:AU86"/>
    <mergeCell ref="AV86:AW86"/>
    <mergeCell ref="AX86:AY86"/>
    <mergeCell ref="AZ86:BA86"/>
    <mergeCell ref="BB86:BC86"/>
    <mergeCell ref="BD86:BE86"/>
    <mergeCell ref="BV87:BW87"/>
    <mergeCell ref="CB87:CC87"/>
    <mergeCell ref="CD87:CE87"/>
    <mergeCell ref="A88:B88"/>
    <mergeCell ref="C88:F88"/>
    <mergeCell ref="G88:J88"/>
    <mergeCell ref="K88:O88"/>
    <mergeCell ref="P88:V88"/>
    <mergeCell ref="W88:AE88"/>
    <mergeCell ref="AF88:AN88"/>
    <mergeCell ref="BJ87:BK87"/>
    <mergeCell ref="BL87:BM87"/>
    <mergeCell ref="BN87:BO87"/>
    <mergeCell ref="BP87:BQ87"/>
    <mergeCell ref="BR87:BS87"/>
    <mergeCell ref="BT87:BU87"/>
    <mergeCell ref="AX87:AY87"/>
    <mergeCell ref="AZ87:BA87"/>
    <mergeCell ref="BB87:BC87"/>
    <mergeCell ref="BD87:BE87"/>
    <mergeCell ref="BF87:BG87"/>
    <mergeCell ref="BH87:BI87"/>
    <mergeCell ref="W87:AE87"/>
    <mergeCell ref="AF87:AN87"/>
    <mergeCell ref="AO87:AP87"/>
    <mergeCell ref="AQ87:AS87"/>
    <mergeCell ref="AT87:AU87"/>
    <mergeCell ref="AV87:AW87"/>
    <mergeCell ref="CD88:CE88"/>
    <mergeCell ref="A89:B89"/>
    <mergeCell ref="C89:F89"/>
    <mergeCell ref="G89:J89"/>
    <mergeCell ref="K89:O89"/>
    <mergeCell ref="P89:V89"/>
    <mergeCell ref="W89:AE89"/>
    <mergeCell ref="AF89:AN89"/>
    <mergeCell ref="AO89:AP89"/>
    <mergeCell ref="AQ89:AS89"/>
    <mergeCell ref="BN88:BO88"/>
    <mergeCell ref="BP88:BQ88"/>
    <mergeCell ref="BR88:BS88"/>
    <mergeCell ref="BT88:BU88"/>
    <mergeCell ref="BV88:BW88"/>
    <mergeCell ref="CB88:CC88"/>
    <mergeCell ref="BB88:BC88"/>
    <mergeCell ref="BD88:BE88"/>
    <mergeCell ref="BF88:BG88"/>
    <mergeCell ref="BH88:BI88"/>
    <mergeCell ref="BJ88:BK88"/>
    <mergeCell ref="BL88:BM88"/>
    <mergeCell ref="AO88:AP88"/>
    <mergeCell ref="AQ88:AS88"/>
    <mergeCell ref="AT88:AU88"/>
    <mergeCell ref="AV88:AW88"/>
    <mergeCell ref="AX88:AY88"/>
    <mergeCell ref="AZ88:BA88"/>
    <mergeCell ref="BR89:BS89"/>
    <mergeCell ref="BT89:BU89"/>
    <mergeCell ref="BV89:BW89"/>
    <mergeCell ref="CB89:CC89"/>
    <mergeCell ref="CD89:CE89"/>
    <mergeCell ref="A90:B90"/>
    <mergeCell ref="C90:F90"/>
    <mergeCell ref="G90:J90"/>
    <mergeCell ref="K90:O90"/>
    <mergeCell ref="P90:V90"/>
    <mergeCell ref="BF89:BG89"/>
    <mergeCell ref="BH89:BI89"/>
    <mergeCell ref="BJ89:BK89"/>
    <mergeCell ref="BL89:BM89"/>
    <mergeCell ref="BN89:BO89"/>
    <mergeCell ref="BP89:BQ89"/>
    <mergeCell ref="AT89:AU89"/>
    <mergeCell ref="AV89:AW89"/>
    <mergeCell ref="AX89:AY89"/>
    <mergeCell ref="AZ89:BA89"/>
    <mergeCell ref="BB89:BC89"/>
    <mergeCell ref="BD89:BE89"/>
    <mergeCell ref="BV90:BW90"/>
    <mergeCell ref="CB90:CC90"/>
    <mergeCell ref="CD90:CE90"/>
    <mergeCell ref="A91:B91"/>
    <mergeCell ref="C91:F91"/>
    <mergeCell ref="G91:J91"/>
    <mergeCell ref="K91:O91"/>
    <mergeCell ref="P91:V91"/>
    <mergeCell ref="W91:AE91"/>
    <mergeCell ref="AF91:AN91"/>
    <mergeCell ref="BJ90:BK90"/>
    <mergeCell ref="BL90:BM90"/>
    <mergeCell ref="BN90:BO90"/>
    <mergeCell ref="BP90:BQ90"/>
    <mergeCell ref="BR90:BS90"/>
    <mergeCell ref="BT90:BU90"/>
    <mergeCell ref="AX90:AY90"/>
    <mergeCell ref="AZ90:BA90"/>
    <mergeCell ref="BB90:BC90"/>
    <mergeCell ref="BD90:BE90"/>
    <mergeCell ref="BF90:BG90"/>
    <mergeCell ref="BH90:BI90"/>
    <mergeCell ref="W90:AE90"/>
    <mergeCell ref="AF90:AN90"/>
    <mergeCell ref="AO90:AP90"/>
    <mergeCell ref="AQ90:AS90"/>
    <mergeCell ref="AT90:AU90"/>
    <mergeCell ref="AV90:AW90"/>
    <mergeCell ref="CD91:CE91"/>
    <mergeCell ref="A92:B92"/>
    <mergeCell ref="C92:F92"/>
    <mergeCell ref="G92:J92"/>
    <mergeCell ref="K92:O92"/>
    <mergeCell ref="P92:V92"/>
    <mergeCell ref="W92:AE92"/>
    <mergeCell ref="AF92:AN92"/>
    <mergeCell ref="AO92:AP92"/>
    <mergeCell ref="AQ92:AS92"/>
    <mergeCell ref="BN91:BO91"/>
    <mergeCell ref="BP91:BQ91"/>
    <mergeCell ref="BR91:BS91"/>
    <mergeCell ref="BT91:BU91"/>
    <mergeCell ref="BV91:BW91"/>
    <mergeCell ref="CB91:CC91"/>
    <mergeCell ref="BB91:BC91"/>
    <mergeCell ref="BD91:BE91"/>
    <mergeCell ref="BF91:BG91"/>
    <mergeCell ref="BH91:BI91"/>
    <mergeCell ref="BJ91:BK91"/>
    <mergeCell ref="BL91:BM91"/>
    <mergeCell ref="AO91:AP91"/>
    <mergeCell ref="AQ91:AS91"/>
    <mergeCell ref="AT91:AU91"/>
    <mergeCell ref="AV91:AW91"/>
    <mergeCell ref="AX91:AY91"/>
    <mergeCell ref="AZ91:BA91"/>
    <mergeCell ref="BR92:BS92"/>
    <mergeCell ref="BT92:BU92"/>
    <mergeCell ref="BV92:BW92"/>
    <mergeCell ref="CB92:CC92"/>
    <mergeCell ref="CD92:CE92"/>
    <mergeCell ref="A93:B93"/>
    <mergeCell ref="C93:F93"/>
    <mergeCell ref="G93:J93"/>
    <mergeCell ref="K93:O93"/>
    <mergeCell ref="P93:V93"/>
    <mergeCell ref="BF92:BG92"/>
    <mergeCell ref="BH92:BI92"/>
    <mergeCell ref="BJ92:BK92"/>
    <mergeCell ref="BL92:BM92"/>
    <mergeCell ref="BN92:BO92"/>
    <mergeCell ref="BP92:BQ92"/>
    <mergeCell ref="AT92:AU92"/>
    <mergeCell ref="AV92:AW92"/>
    <mergeCell ref="AX92:AY92"/>
    <mergeCell ref="AZ92:BA92"/>
    <mergeCell ref="BB92:BC92"/>
    <mergeCell ref="BD92:BE92"/>
    <mergeCell ref="BV93:BW93"/>
    <mergeCell ref="CB93:CC93"/>
    <mergeCell ref="CD93:CE93"/>
    <mergeCell ref="A94:B94"/>
    <mergeCell ref="C94:F94"/>
    <mergeCell ref="G94:J94"/>
    <mergeCell ref="K94:O94"/>
    <mergeCell ref="P94:V94"/>
    <mergeCell ref="W94:AE94"/>
    <mergeCell ref="AF94:AN94"/>
    <mergeCell ref="BJ93:BK93"/>
    <mergeCell ref="BL93:BM93"/>
    <mergeCell ref="BN93:BO93"/>
    <mergeCell ref="BP93:BQ93"/>
    <mergeCell ref="BR93:BS93"/>
    <mergeCell ref="BT93:BU93"/>
    <mergeCell ref="AX93:AY93"/>
    <mergeCell ref="AZ93:BA93"/>
    <mergeCell ref="BB93:BC93"/>
    <mergeCell ref="BD93:BE93"/>
    <mergeCell ref="BF93:BG93"/>
    <mergeCell ref="BH93:BI93"/>
    <mergeCell ref="W93:AE93"/>
    <mergeCell ref="AF93:AN93"/>
    <mergeCell ref="AO93:AP93"/>
    <mergeCell ref="AQ93:AS93"/>
    <mergeCell ref="AT93:AU93"/>
    <mergeCell ref="AV93:AW93"/>
    <mergeCell ref="BP94:BQ94"/>
    <mergeCell ref="BR94:BS94"/>
    <mergeCell ref="BT94:BU94"/>
    <mergeCell ref="BV94:BW94"/>
    <mergeCell ref="CB94:CC94"/>
    <mergeCell ref="BB94:BC94"/>
    <mergeCell ref="BD94:BE94"/>
    <mergeCell ref="BF94:BG94"/>
    <mergeCell ref="BH94:BI94"/>
    <mergeCell ref="BJ94:BK94"/>
    <mergeCell ref="BL94:BM94"/>
    <mergeCell ref="AO94:AP94"/>
    <mergeCell ref="AQ94:AS94"/>
    <mergeCell ref="AT94:AU94"/>
    <mergeCell ref="AV94:AW94"/>
    <mergeCell ref="AX94:AY94"/>
    <mergeCell ref="AZ94:BA94"/>
    <mergeCell ref="A96:B96"/>
    <mergeCell ref="C96:F96"/>
    <mergeCell ref="G96:J96"/>
    <mergeCell ref="K96:O96"/>
    <mergeCell ref="P96:V96"/>
    <mergeCell ref="BF95:BG95"/>
    <mergeCell ref="BH95:BI95"/>
    <mergeCell ref="BJ95:BK95"/>
    <mergeCell ref="BL95:BM95"/>
    <mergeCell ref="BN95:BO95"/>
    <mergeCell ref="BP95:BQ95"/>
    <mergeCell ref="AT95:AU95"/>
    <mergeCell ref="AV95:AW95"/>
    <mergeCell ref="AX95:AY95"/>
    <mergeCell ref="AZ95:BA95"/>
    <mergeCell ref="BB95:BC95"/>
    <mergeCell ref="BD95:BE95"/>
    <mergeCell ref="A95:B95"/>
    <mergeCell ref="C95:F95"/>
    <mergeCell ref="G95:J95"/>
    <mergeCell ref="K95:O95"/>
    <mergeCell ref="P95:V95"/>
    <mergeCell ref="W95:AE95"/>
    <mergeCell ref="AF95:AN95"/>
    <mergeCell ref="AO95:AP95"/>
    <mergeCell ref="AQ95:AS95"/>
    <mergeCell ref="BV96:BW96"/>
    <mergeCell ref="CB96:CC96"/>
    <mergeCell ref="CD96:CE96"/>
    <mergeCell ref="AA2:AH4"/>
    <mergeCell ref="AX21:AY21"/>
    <mergeCell ref="AX22:AY22"/>
    <mergeCell ref="BN22:BO22"/>
    <mergeCell ref="BJ96:BK96"/>
    <mergeCell ref="BL96:BM96"/>
    <mergeCell ref="BN96:BO96"/>
    <mergeCell ref="BP96:BQ96"/>
    <mergeCell ref="BR96:BS96"/>
    <mergeCell ref="BT96:BU96"/>
    <mergeCell ref="AX96:AY96"/>
    <mergeCell ref="AZ96:BA96"/>
    <mergeCell ref="BB96:BC96"/>
    <mergeCell ref="BD96:BE96"/>
    <mergeCell ref="BF96:BG96"/>
    <mergeCell ref="BH96:BI96"/>
    <mergeCell ref="W96:AE96"/>
    <mergeCell ref="AF96:AN96"/>
    <mergeCell ref="AO96:AP96"/>
    <mergeCell ref="AQ96:AS96"/>
    <mergeCell ref="AT96:AU96"/>
    <mergeCell ref="AV96:AW96"/>
    <mergeCell ref="BR95:BS95"/>
    <mergeCell ref="BT95:BU95"/>
    <mergeCell ref="BV95:BW95"/>
    <mergeCell ref="CB95:CC95"/>
    <mergeCell ref="CD95:CE95"/>
    <mergeCell ref="CD94:CE94"/>
    <mergeCell ref="BN94:BO94"/>
    <mergeCell ref="BX24:CA25"/>
    <mergeCell ref="BX26:BY26"/>
    <mergeCell ref="BZ26:CA26"/>
    <mergeCell ref="BX27:BY27"/>
    <mergeCell ref="BZ27:CA27"/>
    <mergeCell ref="BX28:BY28"/>
    <mergeCell ref="BZ28:CA28"/>
    <mergeCell ref="BX29:BY29"/>
    <mergeCell ref="BZ29:CA29"/>
    <mergeCell ref="BX30:BY30"/>
    <mergeCell ref="BZ30:CA30"/>
    <mergeCell ref="BX31:BY31"/>
    <mergeCell ref="BZ31:CA31"/>
    <mergeCell ref="BX32:BY32"/>
    <mergeCell ref="BZ32:CA32"/>
    <mergeCell ref="BX33:BY33"/>
    <mergeCell ref="BZ33:CA33"/>
    <mergeCell ref="BX34:BY34"/>
    <mergeCell ref="BZ34:CA34"/>
    <mergeCell ref="BX35:BY35"/>
    <mergeCell ref="BZ35:CA35"/>
    <mergeCell ref="BX36:BY36"/>
    <mergeCell ref="BZ36:CA36"/>
    <mergeCell ref="BX37:BY37"/>
    <mergeCell ref="BZ37:CA37"/>
    <mergeCell ref="BX38:BY38"/>
    <mergeCell ref="BZ38:CA38"/>
    <mergeCell ref="BX39:BY39"/>
    <mergeCell ref="BZ39:CA39"/>
    <mergeCell ref="BX40:BY40"/>
    <mergeCell ref="BZ40:CA40"/>
    <mergeCell ref="BX41:BY41"/>
    <mergeCell ref="BZ41:CA41"/>
    <mergeCell ref="BX42:BY42"/>
    <mergeCell ref="BZ42:CA42"/>
    <mergeCell ref="BX43:BY43"/>
    <mergeCell ref="BZ43:CA43"/>
    <mergeCell ref="BX44:BY44"/>
    <mergeCell ref="BZ44:CA44"/>
    <mergeCell ref="BX45:BY45"/>
    <mergeCell ref="BZ45:CA45"/>
    <mergeCell ref="BX46:BY46"/>
    <mergeCell ref="BZ46:CA46"/>
    <mergeCell ref="BX47:BY47"/>
    <mergeCell ref="BZ47:CA47"/>
    <mergeCell ref="BX48:BY48"/>
    <mergeCell ref="BZ48:CA48"/>
    <mergeCell ref="BX49:BY49"/>
    <mergeCell ref="BZ49:CA49"/>
    <mergeCell ref="BX50:BY50"/>
    <mergeCell ref="BZ50:CA50"/>
    <mergeCell ref="BX51:BY51"/>
    <mergeCell ref="BZ51:CA51"/>
    <mergeCell ref="BX52:BY52"/>
    <mergeCell ref="BZ52:CA52"/>
    <mergeCell ref="BX53:BY53"/>
    <mergeCell ref="BZ53:CA53"/>
    <mergeCell ref="BX54:BY54"/>
    <mergeCell ref="BZ54:CA54"/>
    <mergeCell ref="BX55:BY55"/>
    <mergeCell ref="BZ55:CA55"/>
    <mergeCell ref="BX56:BY56"/>
    <mergeCell ref="BZ56:CA56"/>
    <mergeCell ref="BX57:BY57"/>
    <mergeCell ref="BZ57:CA57"/>
    <mergeCell ref="BX58:BY58"/>
    <mergeCell ref="BZ58:CA58"/>
    <mergeCell ref="BX59:BY59"/>
    <mergeCell ref="BZ59:CA59"/>
    <mergeCell ref="BX60:BY60"/>
    <mergeCell ref="BZ60:CA60"/>
    <mergeCell ref="BX61:BY61"/>
    <mergeCell ref="BZ61:CA61"/>
    <mergeCell ref="BX62:BY62"/>
    <mergeCell ref="BZ62:CA62"/>
    <mergeCell ref="BX63:BY63"/>
    <mergeCell ref="BZ63:CA63"/>
    <mergeCell ref="BX64:BY64"/>
    <mergeCell ref="BZ64:CA64"/>
    <mergeCell ref="BX65:BY65"/>
    <mergeCell ref="BZ65:CA65"/>
    <mergeCell ref="BX66:BY66"/>
    <mergeCell ref="BZ66:CA66"/>
    <mergeCell ref="BX67:BY67"/>
    <mergeCell ref="BZ67:CA67"/>
    <mergeCell ref="BX68:BY68"/>
    <mergeCell ref="BZ68:CA68"/>
    <mergeCell ref="BX69:BY69"/>
    <mergeCell ref="BZ69:CA69"/>
    <mergeCell ref="BX70:BY70"/>
    <mergeCell ref="BZ70:CA70"/>
    <mergeCell ref="BX71:BY71"/>
    <mergeCell ref="BZ71:CA71"/>
    <mergeCell ref="BX72:BY72"/>
    <mergeCell ref="BZ72:CA72"/>
    <mergeCell ref="BX73:BY73"/>
    <mergeCell ref="BZ73:CA73"/>
    <mergeCell ref="BX74:BY74"/>
    <mergeCell ref="BZ74:CA74"/>
    <mergeCell ref="BX75:BY75"/>
    <mergeCell ref="BZ75:CA75"/>
    <mergeCell ref="BX76:BY76"/>
    <mergeCell ref="BZ76:CA76"/>
    <mergeCell ref="BX77:BY77"/>
    <mergeCell ref="BZ77:CA77"/>
    <mergeCell ref="BX78:BY78"/>
    <mergeCell ref="BZ78:CA78"/>
    <mergeCell ref="BX79:BY79"/>
    <mergeCell ref="BZ79:CA79"/>
    <mergeCell ref="BX80:BY80"/>
    <mergeCell ref="BZ80:CA80"/>
    <mergeCell ref="BX81:BY81"/>
    <mergeCell ref="BZ81:CA81"/>
    <mergeCell ref="BX91:BY91"/>
    <mergeCell ref="BZ91:CA91"/>
    <mergeCell ref="BX92:BY92"/>
    <mergeCell ref="BZ92:CA92"/>
    <mergeCell ref="BX93:BY93"/>
    <mergeCell ref="BZ93:CA93"/>
    <mergeCell ref="BX94:BY94"/>
    <mergeCell ref="BZ94:CA94"/>
    <mergeCell ref="BX95:BY95"/>
    <mergeCell ref="BZ95:CA95"/>
    <mergeCell ref="BX96:BY96"/>
    <mergeCell ref="BZ96:CA96"/>
    <mergeCell ref="BX82:BY82"/>
    <mergeCell ref="BZ82:CA82"/>
    <mergeCell ref="BX83:BY83"/>
    <mergeCell ref="BZ83:CA83"/>
    <mergeCell ref="BX84:BY84"/>
    <mergeCell ref="BZ84:CA84"/>
    <mergeCell ref="BX85:BY85"/>
    <mergeCell ref="BZ85:CA85"/>
    <mergeCell ref="BX86:BY86"/>
    <mergeCell ref="BZ86:CA86"/>
    <mergeCell ref="BX87:BY87"/>
    <mergeCell ref="BZ87:CA87"/>
    <mergeCell ref="BX88:BY88"/>
    <mergeCell ref="BZ88:CA88"/>
    <mergeCell ref="BX89:BY89"/>
    <mergeCell ref="BZ89:CA89"/>
    <mergeCell ref="BX90:BY90"/>
    <mergeCell ref="BZ90:CA90"/>
  </mergeCells>
  <phoneticPr fontId="3"/>
  <pageMargins left="0.78740157480314965" right="0.78740157480314965" top="0.98425196850393704" bottom="0.98425196850393704" header="0.51181102362204722" footer="0.51181102362204722"/>
  <pageSetup paperSize="9" scale="73" orientation="landscape" horizontalDpi="4294967292" verticalDpi="4294967292" r:id="rId1"/>
  <headerFooter alignWithMargins="0"/>
  <colBreaks count="1" manualBreakCount="1">
    <brk id="83" max="99"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リスト!$A$5:$A$8</xm:f>
          </x14:formula1>
          <xm:sqref>BP27:BQ96 BT27:BU96 CB52:CC96 CB27:CC50 BX52:BY96 BX27:BY50</xm:sqref>
        </x14:dataValidation>
        <x14:dataValidation type="list" allowBlank="1" showInputMessage="1" showErrorMessage="1">
          <x14:formula1>
            <xm:f>リスト!$A$1:$A$2</xm:f>
          </x14:formula1>
          <xm:sqref>AX27:AY96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CO100"/>
  <sheetViews>
    <sheetView zoomScale="80" zoomScaleNormal="80" zoomScaleSheetLayoutView="80" workbookViewId="0">
      <selection activeCell="F6" sqref="F6:W6"/>
    </sheetView>
  </sheetViews>
  <sheetFormatPr defaultColWidth="13" defaultRowHeight="13.5"/>
  <cols>
    <col min="1" max="51" width="2.375" customWidth="1"/>
    <col min="52" max="52" width="2.125" customWidth="1"/>
    <col min="53" max="55" width="2.375" customWidth="1"/>
    <col min="56" max="56" width="2.125" customWidth="1"/>
    <col min="57" max="106" width="2.375" customWidth="1"/>
  </cols>
  <sheetData>
    <row r="1" spans="1:93" ht="18.75">
      <c r="A1" s="3" t="s">
        <v>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row>
    <row r="2" spans="1:9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row>
    <row r="3" spans="1:93" ht="48.75" customHeight="1">
      <c r="A3" s="545" t="s">
        <v>9</v>
      </c>
      <c r="B3" s="545"/>
      <c r="C3" s="545"/>
      <c r="D3" s="545"/>
      <c r="E3" s="545"/>
      <c r="F3" s="566" t="s">
        <v>467</v>
      </c>
      <c r="G3" s="567"/>
      <c r="H3" s="567"/>
      <c r="I3" s="567"/>
      <c r="J3" s="567"/>
      <c r="K3" s="567"/>
      <c r="L3" s="567"/>
      <c r="M3" s="567"/>
      <c r="N3" s="567"/>
      <c r="O3" s="567"/>
      <c r="P3" s="567"/>
      <c r="Q3" s="567"/>
      <c r="R3" s="567"/>
      <c r="S3" s="567"/>
      <c r="T3" s="567"/>
      <c r="U3" s="567"/>
      <c r="V3" s="567"/>
      <c r="W3" s="568"/>
      <c r="X3" s="4"/>
      <c r="Y3" s="4"/>
      <c r="Z3" s="4"/>
      <c r="AA3" s="4"/>
      <c r="AB3" s="112" t="s">
        <v>0</v>
      </c>
      <c r="AC3" s="112"/>
      <c r="AD3" s="112"/>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row>
    <row r="4" spans="1:93">
      <c r="A4" s="545" t="s">
        <v>10</v>
      </c>
      <c r="B4" s="545"/>
      <c r="C4" s="545"/>
      <c r="D4" s="545"/>
      <c r="E4" s="545"/>
      <c r="F4" s="569" t="s">
        <v>515</v>
      </c>
      <c r="G4" s="532"/>
      <c r="H4" s="532"/>
      <c r="I4" s="532"/>
      <c r="J4" s="532"/>
      <c r="K4" s="532"/>
      <c r="L4" s="532"/>
      <c r="M4" s="532"/>
      <c r="N4" s="532"/>
      <c r="O4" s="532"/>
      <c r="P4" s="532"/>
      <c r="Q4" s="532"/>
      <c r="R4" s="532"/>
      <c r="S4" s="532"/>
      <c r="T4" s="532"/>
      <c r="U4" s="532"/>
      <c r="V4" s="532"/>
      <c r="W4" s="532"/>
      <c r="X4" s="4"/>
      <c r="Y4" s="4"/>
      <c r="Z4" s="4"/>
      <c r="AA4" s="4"/>
      <c r="AB4" s="112" t="s">
        <v>380</v>
      </c>
      <c r="AC4" s="112" t="s">
        <v>564</v>
      </c>
      <c r="AD4" s="112"/>
      <c r="AE4" s="4"/>
      <c r="AF4" s="4"/>
      <c r="AG4" s="4"/>
      <c r="AH4" s="4"/>
      <c r="AI4" s="4"/>
      <c r="AJ4" s="4"/>
      <c r="AK4" s="4"/>
      <c r="AL4" s="4"/>
      <c r="AM4" s="4"/>
      <c r="AN4" s="4"/>
      <c r="AO4" s="4"/>
      <c r="AP4" s="4"/>
      <c r="AQ4" s="4"/>
      <c r="AR4" s="4"/>
      <c r="AS4" s="4"/>
      <c r="AT4" s="4"/>
      <c r="AU4" s="5"/>
      <c r="AV4" s="5"/>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row>
    <row r="5" spans="1:93">
      <c r="A5" s="545" t="s">
        <v>11</v>
      </c>
      <c r="B5" s="545"/>
      <c r="C5" s="545"/>
      <c r="D5" s="545"/>
      <c r="E5" s="545"/>
      <c r="F5" s="532" t="s">
        <v>468</v>
      </c>
      <c r="G5" s="532"/>
      <c r="H5" s="532"/>
      <c r="I5" s="532"/>
      <c r="J5" s="532"/>
      <c r="K5" s="532"/>
      <c r="L5" s="532"/>
      <c r="M5" s="532"/>
      <c r="N5" s="532"/>
      <c r="O5" s="532"/>
      <c r="P5" s="532"/>
      <c r="Q5" s="532"/>
      <c r="R5" s="532"/>
      <c r="S5" s="532"/>
      <c r="T5" s="532"/>
      <c r="U5" s="532"/>
      <c r="V5" s="532"/>
      <c r="W5" s="532"/>
      <c r="X5" s="4"/>
      <c r="Y5" s="4"/>
      <c r="Z5" s="4"/>
      <c r="AA5" s="4"/>
      <c r="AB5" s="112"/>
      <c r="AC5" s="112" t="s">
        <v>2</v>
      </c>
      <c r="AD5" s="112"/>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row>
    <row r="6" spans="1:93">
      <c r="A6" s="545" t="s">
        <v>21</v>
      </c>
      <c r="B6" s="545"/>
      <c r="C6" s="545"/>
      <c r="D6" s="545"/>
      <c r="E6" s="545"/>
      <c r="F6" s="236"/>
      <c r="G6" s="236"/>
      <c r="H6" s="236"/>
      <c r="I6" s="236"/>
      <c r="J6" s="236"/>
      <c r="K6" s="236"/>
      <c r="L6" s="236"/>
      <c r="M6" s="236"/>
      <c r="N6" s="236"/>
      <c r="O6" s="236"/>
      <c r="P6" s="236"/>
      <c r="Q6" s="236"/>
      <c r="R6" s="236"/>
      <c r="S6" s="236"/>
      <c r="T6" s="236"/>
      <c r="U6" s="236"/>
      <c r="V6" s="236"/>
      <c r="W6" s="236"/>
      <c r="X6" s="4"/>
      <c r="Y6" s="4"/>
      <c r="Z6" s="4"/>
      <c r="AA6" s="4"/>
      <c r="AB6" s="112"/>
      <c r="AC6" s="112" t="s">
        <v>565</v>
      </c>
      <c r="AD6" s="112"/>
      <c r="AE6" s="4"/>
      <c r="AF6" s="4"/>
      <c r="AG6" s="4"/>
      <c r="AH6" s="4"/>
      <c r="AI6" s="4"/>
      <c r="AJ6" s="4"/>
      <c r="AK6" s="4"/>
      <c r="AL6" s="4"/>
      <c r="AM6" s="4"/>
      <c r="AN6" s="4"/>
      <c r="AO6" s="4"/>
      <c r="AP6" s="4"/>
      <c r="AQ6" s="4"/>
      <c r="AR6" s="4"/>
      <c r="AS6" s="4"/>
      <c r="AT6" s="4"/>
      <c r="AU6" s="6"/>
      <c r="AV6" s="6"/>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row>
    <row r="7" spans="1:93">
      <c r="A7" s="570" t="s">
        <v>258</v>
      </c>
      <c r="B7" s="570"/>
      <c r="C7" s="570"/>
      <c r="D7" s="570"/>
      <c r="E7" s="570"/>
      <c r="F7" s="583"/>
      <c r="G7" s="583"/>
      <c r="H7" s="583"/>
      <c r="I7" s="583"/>
      <c r="J7" s="583"/>
      <c r="K7" s="583"/>
      <c r="L7" s="583"/>
      <c r="M7" s="583"/>
      <c r="N7" s="583"/>
      <c r="O7" s="583"/>
      <c r="P7" s="583"/>
      <c r="Q7" s="583"/>
      <c r="R7" s="583"/>
      <c r="S7" s="583"/>
      <c r="T7" s="583"/>
      <c r="U7" s="583"/>
      <c r="V7" s="583"/>
      <c r="W7" s="583"/>
      <c r="X7" s="4"/>
      <c r="Y7" s="4"/>
      <c r="Z7" s="4"/>
      <c r="AA7" s="4"/>
      <c r="AB7" s="4"/>
      <c r="AC7" s="4"/>
      <c r="AD7" s="4"/>
      <c r="AE7" s="4"/>
      <c r="AF7" s="4"/>
      <c r="AG7" s="4"/>
      <c r="AH7" s="4"/>
      <c r="AI7" s="4"/>
      <c r="AJ7" s="4"/>
      <c r="AK7" s="4"/>
      <c r="AL7" s="4"/>
      <c r="AM7" s="4"/>
      <c r="AN7" s="4"/>
      <c r="AO7" s="4"/>
      <c r="AP7" s="4"/>
      <c r="AQ7" s="4"/>
      <c r="AR7" s="4"/>
      <c r="AS7" s="4"/>
      <c r="AT7" s="4"/>
      <c r="AU7" s="6"/>
      <c r="AV7" s="6"/>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row>
    <row r="8" spans="1:93">
      <c r="A8" s="545" t="s">
        <v>22</v>
      </c>
      <c r="B8" s="545"/>
      <c r="C8" s="545"/>
      <c r="D8" s="545"/>
      <c r="E8" s="545"/>
      <c r="F8" s="236"/>
      <c r="G8" s="236"/>
      <c r="H8" s="236"/>
      <c r="I8" s="236"/>
      <c r="J8" s="236"/>
      <c r="K8" s="236"/>
      <c r="L8" s="236"/>
      <c r="M8" s="236"/>
      <c r="N8" s="236"/>
      <c r="O8" s="236"/>
      <c r="P8" s="236"/>
      <c r="Q8" s="236"/>
      <c r="R8" s="236"/>
      <c r="S8" s="236"/>
      <c r="T8" s="236"/>
      <c r="U8" s="236"/>
      <c r="V8" s="236"/>
      <c r="W8" s="236"/>
      <c r="X8" s="4"/>
      <c r="Y8" s="4"/>
      <c r="Z8" s="4"/>
      <c r="AA8" s="4"/>
      <c r="AB8" s="4"/>
      <c r="AC8" s="4"/>
      <c r="AD8" s="4"/>
      <c r="AE8" s="4"/>
      <c r="AF8" s="4"/>
      <c r="AG8" s="4"/>
      <c r="AH8" s="4"/>
      <c r="AI8" s="4"/>
      <c r="AJ8" s="4"/>
      <c r="AK8" s="4"/>
      <c r="AL8" s="4"/>
      <c r="AM8" s="4"/>
      <c r="AN8" s="4"/>
      <c r="AO8" s="4"/>
      <c r="AP8" s="4"/>
      <c r="AQ8" s="4"/>
      <c r="AR8" s="4"/>
      <c r="AS8" s="4"/>
      <c r="AT8" s="4"/>
      <c r="AU8" s="6"/>
      <c r="AV8" s="6"/>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row>
    <row r="9" spans="1:93">
      <c r="A9" s="545" t="s">
        <v>23</v>
      </c>
      <c r="B9" s="545"/>
      <c r="C9" s="545"/>
      <c r="D9" s="545"/>
      <c r="E9" s="545"/>
      <c r="F9" s="242"/>
      <c r="G9" s="243"/>
      <c r="H9" s="243"/>
      <c r="I9" s="243"/>
      <c r="J9" s="243"/>
      <c r="K9" s="243"/>
      <c r="L9" s="243"/>
      <c r="M9" s="243"/>
      <c r="N9" s="244"/>
      <c r="O9" s="242" t="s">
        <v>255</v>
      </c>
      <c r="P9" s="243"/>
      <c r="Q9" s="244"/>
      <c r="R9" s="584"/>
      <c r="S9" s="585"/>
      <c r="T9" s="585"/>
      <c r="U9" s="585"/>
      <c r="V9" s="585"/>
      <c r="W9" s="586"/>
      <c r="X9" s="4"/>
      <c r="Y9" s="4"/>
      <c r="Z9" s="4"/>
      <c r="AA9" s="4"/>
      <c r="AB9" s="4"/>
      <c r="AC9" s="4"/>
      <c r="AD9" s="4"/>
      <c r="AE9" s="4"/>
      <c r="AF9" s="4"/>
      <c r="AG9" s="4"/>
      <c r="AH9" s="4"/>
      <c r="AI9" s="4"/>
      <c r="AJ9" s="4"/>
      <c r="AK9" s="4"/>
      <c r="AL9" s="4"/>
      <c r="AM9" s="4"/>
      <c r="AN9" s="4"/>
      <c r="AO9" s="4"/>
      <c r="AP9" s="4"/>
      <c r="AQ9" s="4"/>
      <c r="AR9" s="4"/>
      <c r="AS9" s="4"/>
      <c r="AT9" s="4"/>
      <c r="AU9" s="7"/>
      <c r="AV9" s="7"/>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row>
    <row r="10" spans="1:93">
      <c r="A10" s="545" t="s">
        <v>24</v>
      </c>
      <c r="B10" s="545"/>
      <c r="C10" s="545"/>
      <c r="D10" s="545"/>
      <c r="E10" s="545"/>
      <c r="F10" s="264"/>
      <c r="G10" s="264"/>
      <c r="H10" s="264"/>
      <c r="I10" s="264"/>
      <c r="J10" s="264"/>
      <c r="K10" s="264"/>
      <c r="L10" s="264"/>
      <c r="M10" s="264"/>
      <c r="N10" s="264"/>
      <c r="O10" s="264"/>
      <c r="P10" s="264"/>
      <c r="Q10" s="264"/>
      <c r="R10" s="264"/>
      <c r="S10" s="264"/>
      <c r="T10" s="264"/>
      <c r="U10" s="264"/>
      <c r="V10" s="264"/>
      <c r="W10" s="264"/>
      <c r="X10" s="4"/>
      <c r="Y10" s="4"/>
      <c r="Z10" s="4"/>
      <c r="AA10" s="4"/>
      <c r="AB10" s="4"/>
      <c r="AC10" s="4"/>
      <c r="AD10" s="4"/>
      <c r="AE10" s="4"/>
      <c r="AF10" s="4"/>
      <c r="AG10" s="4"/>
      <c r="AH10" s="4"/>
      <c r="AI10" s="4"/>
      <c r="AJ10" s="4"/>
      <c r="AK10" s="4"/>
      <c r="AL10" s="4"/>
      <c r="AM10" s="4"/>
      <c r="AN10" s="4"/>
      <c r="AO10" s="4"/>
      <c r="AP10" s="4"/>
      <c r="AQ10" s="4"/>
      <c r="AR10" s="4"/>
      <c r="AS10" s="4"/>
      <c r="AT10" s="4"/>
      <c r="AU10" s="6"/>
      <c r="AV10" s="6"/>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row>
    <row r="11" spans="1:93">
      <c r="A11" s="545" t="s">
        <v>25</v>
      </c>
      <c r="B11" s="545"/>
      <c r="C11" s="545"/>
      <c r="D11" s="545"/>
      <c r="E11" s="545"/>
      <c r="F11" s="236"/>
      <c r="G11" s="236"/>
      <c r="H11" s="236"/>
      <c r="I11" s="236"/>
      <c r="J11" s="236"/>
      <c r="K11" s="236"/>
      <c r="L11" s="236"/>
      <c r="M11" s="236"/>
      <c r="N11" s="236"/>
      <c r="O11" s="236"/>
      <c r="P11" s="236"/>
      <c r="Q11" s="236"/>
      <c r="R11" s="236"/>
      <c r="S11" s="236"/>
      <c r="T11" s="236"/>
      <c r="U11" s="236"/>
      <c r="V11" s="236"/>
      <c r="W11" s="236"/>
      <c r="X11" s="4"/>
      <c r="Y11" s="4"/>
      <c r="Z11" s="4"/>
      <c r="AA11" s="4"/>
      <c r="AB11" s="4"/>
      <c r="AC11" s="4"/>
      <c r="AD11" s="4"/>
      <c r="AE11" s="4"/>
      <c r="AF11" s="4"/>
      <c r="AG11" s="4"/>
      <c r="AH11" s="4"/>
      <c r="AI11" s="4"/>
      <c r="AJ11" s="4"/>
      <c r="AK11" s="4"/>
      <c r="AL11" s="4"/>
      <c r="AM11" s="4"/>
      <c r="AN11" s="4"/>
      <c r="AO11" s="4"/>
      <c r="AP11" s="4"/>
      <c r="AQ11" s="4"/>
      <c r="AR11" s="4"/>
      <c r="AS11" s="4"/>
      <c r="AT11" s="4"/>
      <c r="AU11" s="6"/>
      <c r="AV11" s="6"/>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row>
    <row r="12" spans="1:93">
      <c r="A12" s="545" t="s">
        <v>26</v>
      </c>
      <c r="B12" s="545"/>
      <c r="C12" s="545"/>
      <c r="D12" s="545"/>
      <c r="E12" s="545"/>
      <c r="F12" s="236"/>
      <c r="G12" s="236"/>
      <c r="H12" s="236"/>
      <c r="I12" s="236"/>
      <c r="J12" s="236"/>
      <c r="K12" s="236"/>
      <c r="L12" s="236"/>
      <c r="M12" s="236"/>
      <c r="N12" s="236"/>
      <c r="O12" s="236"/>
      <c r="P12" s="236"/>
      <c r="Q12" s="236"/>
      <c r="R12" s="236"/>
      <c r="S12" s="236"/>
      <c r="T12" s="236"/>
      <c r="U12" s="236"/>
      <c r="V12" s="236"/>
      <c r="W12" s="236"/>
      <c r="X12" s="4"/>
      <c r="Y12" s="4"/>
      <c r="Z12" s="4"/>
      <c r="AA12" s="4"/>
      <c r="AB12" s="4"/>
      <c r="AC12" s="4"/>
      <c r="AD12" s="4"/>
      <c r="AE12" s="4"/>
      <c r="AF12" s="4"/>
      <c r="AG12" s="4"/>
      <c r="AH12" s="4"/>
      <c r="AI12" s="4"/>
      <c r="AJ12" s="4"/>
      <c r="AK12" s="4"/>
      <c r="AL12" s="4"/>
      <c r="AM12" s="4"/>
      <c r="AN12" s="4"/>
      <c r="AO12" s="4"/>
      <c r="AP12" s="4"/>
      <c r="AQ12" s="4"/>
      <c r="AR12" s="4"/>
      <c r="AS12" s="4"/>
      <c r="AT12" s="4"/>
      <c r="AU12" s="6"/>
      <c r="AV12" s="6"/>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row>
    <row r="13" spans="1:93">
      <c r="A13" s="545" t="s">
        <v>27</v>
      </c>
      <c r="B13" s="545"/>
      <c r="C13" s="545"/>
      <c r="D13" s="545"/>
      <c r="E13" s="545"/>
      <c r="F13" s="236"/>
      <c r="G13" s="236"/>
      <c r="H13" s="236"/>
      <c r="I13" s="236"/>
      <c r="J13" s="236"/>
      <c r="K13" s="236"/>
      <c r="L13" s="236"/>
      <c r="M13" s="236"/>
      <c r="N13" s="236"/>
      <c r="O13" s="236"/>
      <c r="P13" s="236"/>
      <c r="Q13" s="236"/>
      <c r="R13" s="236"/>
      <c r="S13" s="236"/>
      <c r="T13" s="236"/>
      <c r="U13" s="236"/>
      <c r="V13" s="236"/>
      <c r="W13" s="236"/>
      <c r="X13" s="5"/>
      <c r="Y13" s="5"/>
      <c r="Z13" s="5"/>
      <c r="AA13" s="5"/>
      <c r="AB13" s="5"/>
      <c r="AC13" s="8"/>
      <c r="AD13" s="7"/>
      <c r="AE13" s="7"/>
      <c r="AF13" s="7"/>
      <c r="AG13" s="7"/>
      <c r="AH13" s="7"/>
      <c r="AI13" s="7"/>
      <c r="AJ13" s="7"/>
      <c r="AK13" s="7"/>
      <c r="AL13" s="7"/>
      <c r="AM13" s="7"/>
      <c r="AN13" s="7"/>
      <c r="AO13" s="7"/>
      <c r="AP13" s="7"/>
      <c r="AQ13" s="7"/>
      <c r="AR13" s="7"/>
      <c r="AS13" s="7"/>
      <c r="AT13" s="7"/>
      <c r="AU13" s="7"/>
      <c r="AV13" s="7"/>
      <c r="AW13" s="4"/>
      <c r="AX13" s="7"/>
      <c r="AY13" s="7"/>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row>
    <row r="14" spans="1:93">
      <c r="A14" s="545" t="s">
        <v>28</v>
      </c>
      <c r="B14" s="545"/>
      <c r="C14" s="545"/>
      <c r="D14" s="545"/>
      <c r="E14" s="545"/>
      <c r="F14" s="264"/>
      <c r="G14" s="264"/>
      <c r="H14" s="264"/>
      <c r="I14" s="264"/>
      <c r="J14" s="264"/>
      <c r="K14" s="264"/>
      <c r="L14" s="264"/>
      <c r="M14" s="264"/>
      <c r="N14" s="264"/>
      <c r="O14" s="264"/>
      <c r="P14" s="264"/>
      <c r="Q14" s="264"/>
      <c r="R14" s="264"/>
      <c r="S14" s="264"/>
      <c r="T14" s="264"/>
      <c r="U14" s="264"/>
      <c r="V14" s="264"/>
      <c r="W14" s="264"/>
      <c r="X14" s="5"/>
      <c r="Y14" s="5"/>
      <c r="Z14" s="5"/>
      <c r="AA14" s="5"/>
      <c r="AB14" s="5"/>
      <c r="AC14" s="8"/>
      <c r="AD14" s="7"/>
      <c r="AE14" s="7"/>
      <c r="AF14" s="7"/>
      <c r="AG14" s="7"/>
      <c r="AH14" s="7"/>
      <c r="AI14" s="7"/>
      <c r="AJ14" s="7"/>
      <c r="AK14" s="7"/>
      <c r="AL14" s="7"/>
      <c r="AM14" s="7"/>
      <c r="AN14" s="7"/>
      <c r="AO14" s="7"/>
      <c r="AP14" s="7"/>
      <c r="AQ14" s="7"/>
      <c r="AR14" s="7"/>
      <c r="AS14" s="7"/>
      <c r="AT14" s="7"/>
      <c r="AU14" s="7"/>
      <c r="AV14" s="7"/>
      <c r="AW14" s="4"/>
      <c r="AX14" s="7"/>
      <c r="AY14" s="7"/>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row>
    <row r="15" spans="1:93">
      <c r="A15" s="545" t="s">
        <v>29</v>
      </c>
      <c r="B15" s="545"/>
      <c r="C15" s="545"/>
      <c r="D15" s="545"/>
      <c r="E15" s="545"/>
      <c r="F15" s="236"/>
      <c r="G15" s="236"/>
      <c r="H15" s="236"/>
      <c r="I15" s="236"/>
      <c r="J15" s="236"/>
      <c r="K15" s="236"/>
      <c r="L15" s="236"/>
      <c r="M15" s="236"/>
      <c r="N15" s="236"/>
      <c r="O15" s="236"/>
      <c r="P15" s="236"/>
      <c r="Q15" s="236"/>
      <c r="R15" s="236"/>
      <c r="S15" s="236"/>
      <c r="T15" s="236"/>
      <c r="U15" s="236"/>
      <c r="V15" s="236"/>
      <c r="W15" s="236"/>
      <c r="X15" s="5"/>
      <c r="Y15" s="5"/>
      <c r="Z15" s="5"/>
      <c r="AA15" s="5"/>
      <c r="AB15" s="5"/>
      <c r="AC15" s="8"/>
      <c r="AD15" s="7"/>
      <c r="AE15" s="7"/>
      <c r="AF15" s="7"/>
      <c r="AG15" s="7"/>
      <c r="AH15" s="7"/>
      <c r="AI15" s="7"/>
      <c r="AJ15" s="7"/>
      <c r="AK15" s="7"/>
      <c r="AL15" s="7"/>
      <c r="AM15" s="7"/>
      <c r="AN15" s="7"/>
      <c r="AO15" s="7"/>
      <c r="AP15" s="7"/>
      <c r="AQ15" s="7"/>
      <c r="AR15" s="7"/>
      <c r="AS15" s="7"/>
      <c r="AT15" s="7"/>
      <c r="AU15" s="7"/>
      <c r="AV15" s="7"/>
      <c r="AW15" s="4"/>
      <c r="AX15" s="7"/>
      <c r="AY15" s="7"/>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row>
    <row r="16" spans="1:93">
      <c r="A16" s="545" t="s">
        <v>30</v>
      </c>
      <c r="B16" s="545"/>
      <c r="C16" s="545"/>
      <c r="D16" s="545"/>
      <c r="E16" s="545"/>
      <c r="F16" s="236"/>
      <c r="G16" s="236"/>
      <c r="H16" s="236"/>
      <c r="I16" s="236"/>
      <c r="J16" s="236"/>
      <c r="K16" s="236"/>
      <c r="L16" s="236"/>
      <c r="M16" s="236"/>
      <c r="N16" s="236"/>
      <c r="O16" s="236"/>
      <c r="P16" s="236"/>
      <c r="Q16" s="236"/>
      <c r="R16" s="236"/>
      <c r="S16" s="236"/>
      <c r="T16" s="236"/>
      <c r="U16" s="236"/>
      <c r="V16" s="236"/>
      <c r="W16" s="236"/>
      <c r="X16" s="5"/>
      <c r="Y16" s="5"/>
      <c r="Z16" s="5"/>
      <c r="AA16" s="5"/>
      <c r="AB16" s="5"/>
      <c r="AC16" s="8"/>
      <c r="AD16" s="7"/>
      <c r="AE16" s="7"/>
      <c r="AF16" s="7"/>
      <c r="AG16" s="7"/>
      <c r="AH16" s="7"/>
      <c r="AI16" s="7"/>
      <c r="AJ16" s="7"/>
      <c r="AK16" s="7"/>
      <c r="AL16" s="7"/>
      <c r="AM16" s="7"/>
      <c r="AN16" s="7"/>
      <c r="AO16" s="7"/>
      <c r="AP16" s="7"/>
      <c r="AQ16" s="7"/>
      <c r="AR16" s="7"/>
      <c r="AS16" s="7"/>
      <c r="AT16" s="7"/>
      <c r="AU16" s="7"/>
      <c r="AV16" s="7"/>
      <c r="AW16" s="4"/>
      <c r="AX16" s="7"/>
      <c r="AY16" s="7"/>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row>
    <row r="17" spans="1:93">
      <c r="A17" s="545" t="s">
        <v>31</v>
      </c>
      <c r="B17" s="545"/>
      <c r="C17" s="545"/>
      <c r="D17" s="545"/>
      <c r="E17" s="545"/>
      <c r="F17" s="236"/>
      <c r="G17" s="236"/>
      <c r="H17" s="236"/>
      <c r="I17" s="236"/>
      <c r="J17" s="236"/>
      <c r="K17" s="236"/>
      <c r="L17" s="236"/>
      <c r="M17" s="236"/>
      <c r="N17" s="236"/>
      <c r="O17" s="236"/>
      <c r="P17" s="236"/>
      <c r="Q17" s="236"/>
      <c r="R17" s="236"/>
      <c r="S17" s="236"/>
      <c r="T17" s="236"/>
      <c r="U17" s="236"/>
      <c r="V17" s="236"/>
      <c r="W17" s="236"/>
      <c r="X17" s="5"/>
      <c r="Y17" s="5"/>
      <c r="Z17" s="5"/>
      <c r="AA17" s="5"/>
      <c r="AB17" s="5"/>
      <c r="AC17" s="8"/>
      <c r="AD17" s="7"/>
      <c r="AE17" s="7"/>
      <c r="AF17" s="7"/>
      <c r="AG17" s="7"/>
      <c r="AH17" s="7"/>
      <c r="AI17" s="7"/>
      <c r="AJ17" s="7"/>
      <c r="AK17" s="7"/>
      <c r="AL17" s="7"/>
      <c r="AM17" s="7"/>
      <c r="AN17" s="7"/>
      <c r="AO17" s="7"/>
      <c r="AP17" s="7"/>
      <c r="AQ17" s="7"/>
      <c r="AR17" s="7"/>
      <c r="AS17" s="7"/>
      <c r="AT17" s="7"/>
      <c r="AU17" s="7"/>
      <c r="AV17" s="7"/>
      <c r="AW17" s="4"/>
      <c r="AX17" s="7"/>
      <c r="AY17" s="7"/>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row>
    <row r="18" spans="1:93">
      <c r="A18" s="545" t="s">
        <v>32</v>
      </c>
      <c r="B18" s="545"/>
      <c r="C18" s="545"/>
      <c r="D18" s="545"/>
      <c r="E18" s="545"/>
      <c r="F18" s="611"/>
      <c r="G18" s="612"/>
      <c r="H18" s="612"/>
      <c r="I18" s="612"/>
      <c r="J18" s="612"/>
      <c r="K18" s="612"/>
      <c r="L18" s="612"/>
      <c r="M18" s="612"/>
      <c r="N18" s="612"/>
      <c r="O18" s="612"/>
      <c r="P18" s="612"/>
      <c r="Q18" s="612"/>
      <c r="R18" s="612"/>
      <c r="S18" s="612"/>
      <c r="T18" s="612"/>
      <c r="U18" s="612"/>
      <c r="V18" s="612"/>
      <c r="W18" s="613"/>
      <c r="X18" s="5"/>
      <c r="Y18" s="5"/>
      <c r="Z18" s="5"/>
      <c r="AA18" s="5"/>
      <c r="AB18" s="5"/>
      <c r="AC18" s="8"/>
      <c r="AD18" s="7"/>
      <c r="AE18" s="7"/>
      <c r="AF18" s="7"/>
      <c r="AG18" s="7"/>
      <c r="AH18" s="7"/>
      <c r="AI18" s="7"/>
      <c r="AJ18" s="7"/>
      <c r="AK18" s="7"/>
      <c r="AL18" s="7"/>
      <c r="AM18" s="7"/>
      <c r="AN18" s="7"/>
      <c r="AO18" s="7"/>
      <c r="AP18" s="7"/>
      <c r="AQ18" s="4"/>
      <c r="AR18" s="4"/>
      <c r="AS18" s="4"/>
      <c r="AT18" s="4"/>
      <c r="AU18" s="4"/>
      <c r="AV18" s="4"/>
      <c r="AW18" s="4"/>
      <c r="AX18" s="7"/>
      <c r="AY18" s="7"/>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row>
    <row r="19" spans="1:93">
      <c r="A19" s="5"/>
      <c r="B19" s="5"/>
      <c r="C19" s="5"/>
      <c r="D19" s="5"/>
      <c r="E19" s="5"/>
      <c r="F19" s="9"/>
      <c r="G19" s="9"/>
      <c r="H19" s="9"/>
      <c r="I19" s="9"/>
      <c r="J19" s="9"/>
      <c r="K19" s="9"/>
      <c r="L19" s="9"/>
      <c r="M19" s="9"/>
      <c r="N19" s="9"/>
      <c r="O19" s="9"/>
      <c r="P19" s="9"/>
      <c r="Q19" s="9"/>
      <c r="R19" s="9"/>
      <c r="S19" s="9"/>
      <c r="T19" s="9"/>
      <c r="U19" s="9"/>
      <c r="V19" s="9"/>
      <c r="W19" s="9"/>
      <c r="X19" s="5"/>
      <c r="Y19" s="5"/>
      <c r="Z19" s="5"/>
      <c r="AA19" s="5"/>
      <c r="AB19" s="5"/>
      <c r="AC19" s="8"/>
      <c r="AD19" s="7"/>
      <c r="AE19" s="7"/>
      <c r="AF19" s="7"/>
      <c r="AG19" s="7"/>
      <c r="AH19" s="7"/>
      <c r="AI19" s="7"/>
      <c r="AJ19" s="7"/>
      <c r="AK19" s="7"/>
      <c r="AL19" s="7"/>
      <c r="AM19" s="7"/>
      <c r="AN19" s="7"/>
      <c r="AO19" s="7"/>
      <c r="AP19" s="7"/>
      <c r="AQ19" s="4"/>
      <c r="AR19" s="4"/>
      <c r="AS19" s="4"/>
      <c r="AT19" s="4"/>
      <c r="AU19" s="4"/>
      <c r="AV19" s="4"/>
      <c r="AW19" s="4"/>
      <c r="AX19" s="7"/>
      <c r="AY19" s="7"/>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row>
    <row r="20" spans="1:93">
      <c r="A20" s="545" t="s">
        <v>33</v>
      </c>
      <c r="B20" s="545"/>
      <c r="C20" s="545"/>
      <c r="D20" s="545"/>
      <c r="E20" s="545"/>
      <c r="F20" s="236"/>
      <c r="G20" s="236"/>
      <c r="H20" s="236"/>
      <c r="I20" s="236"/>
      <c r="J20" s="236"/>
      <c r="K20" s="236"/>
      <c r="L20" s="236"/>
      <c r="M20" s="236"/>
      <c r="N20" s="236"/>
      <c r="O20" s="236"/>
      <c r="P20" s="236"/>
      <c r="Q20" s="236"/>
      <c r="R20" s="236"/>
      <c r="S20" s="236"/>
      <c r="T20" s="236"/>
      <c r="U20" s="236"/>
      <c r="V20" s="236"/>
      <c r="W20" s="236"/>
      <c r="X20" s="5"/>
      <c r="Y20" s="5"/>
      <c r="Z20" s="5"/>
      <c r="AA20" s="5"/>
      <c r="AB20" s="5"/>
      <c r="AC20" s="8"/>
      <c r="AD20" s="7"/>
      <c r="AE20" s="7"/>
      <c r="AF20" s="7"/>
      <c r="AG20" s="7"/>
      <c r="AH20" s="7"/>
      <c r="AI20" s="7"/>
      <c r="AJ20" s="7"/>
      <c r="AK20" s="7"/>
      <c r="AL20" s="7"/>
      <c r="AM20" s="7"/>
      <c r="AN20" s="7"/>
      <c r="AO20" s="7"/>
      <c r="AP20" s="7"/>
      <c r="AQ20" s="4"/>
      <c r="AR20" s="4"/>
      <c r="AS20" s="4"/>
      <c r="AT20" s="4"/>
      <c r="AU20" s="4"/>
      <c r="AV20" s="4"/>
      <c r="AW20" s="4"/>
      <c r="AX20" s="7"/>
      <c r="AY20" s="7"/>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row>
    <row r="21" spans="1:93">
      <c r="A21" s="545" t="s">
        <v>34</v>
      </c>
      <c r="B21" s="545"/>
      <c r="C21" s="545"/>
      <c r="D21" s="545"/>
      <c r="E21" s="545"/>
      <c r="F21" s="236"/>
      <c r="G21" s="236"/>
      <c r="H21" s="236"/>
      <c r="I21" s="236"/>
      <c r="J21" s="236"/>
      <c r="K21" s="236"/>
      <c r="L21" s="236"/>
      <c r="M21" s="236"/>
      <c r="N21" s="236"/>
      <c r="O21" s="236"/>
      <c r="P21" s="236"/>
      <c r="Q21" s="236"/>
      <c r="R21" s="236"/>
      <c r="S21" s="236"/>
      <c r="T21" s="236"/>
      <c r="U21" s="236"/>
      <c r="V21" s="236"/>
      <c r="W21" s="236"/>
      <c r="X21" s="5"/>
      <c r="Y21" s="5"/>
      <c r="Z21" s="5"/>
      <c r="AA21" s="5"/>
      <c r="AB21" s="5"/>
      <c r="AC21" s="8"/>
      <c r="AD21" s="7"/>
      <c r="AE21" s="7"/>
      <c r="AF21" s="7"/>
      <c r="AG21" s="7"/>
      <c r="AH21" s="7"/>
      <c r="AI21" s="7"/>
      <c r="AJ21" s="7"/>
      <c r="AK21" s="7"/>
      <c r="AL21" s="7"/>
      <c r="AM21" s="7"/>
      <c r="AN21" s="7"/>
      <c r="AO21" s="7"/>
      <c r="AP21" s="7"/>
      <c r="AQ21" s="4"/>
      <c r="AR21" s="4"/>
      <c r="AS21" s="4"/>
      <c r="AT21" s="4"/>
      <c r="AU21" s="4"/>
      <c r="AV21" s="4"/>
      <c r="AW21" s="4"/>
      <c r="AX21" s="7"/>
      <c r="AY21" s="7"/>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row>
    <row r="22" spans="1:93" ht="14.25" thickBo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row>
    <row r="23" spans="1:93">
      <c r="A23" s="546" t="s">
        <v>35</v>
      </c>
      <c r="B23" s="547"/>
      <c r="C23" s="553" t="s">
        <v>425</v>
      </c>
      <c r="D23" s="547"/>
      <c r="E23" s="547"/>
      <c r="F23" s="547"/>
      <c r="G23" s="553" t="s">
        <v>426</v>
      </c>
      <c r="H23" s="547"/>
      <c r="I23" s="547"/>
      <c r="J23" s="547"/>
      <c r="K23" s="554" t="s">
        <v>427</v>
      </c>
      <c r="L23" s="547"/>
      <c r="M23" s="547"/>
      <c r="N23" s="547"/>
      <c r="O23" s="547"/>
      <c r="P23" s="553" t="s">
        <v>428</v>
      </c>
      <c r="Q23" s="531"/>
      <c r="R23" s="531"/>
      <c r="S23" s="531"/>
      <c r="T23" s="531"/>
      <c r="U23" s="531"/>
      <c r="V23" s="531"/>
      <c r="W23" s="557" t="s">
        <v>516</v>
      </c>
      <c r="X23" s="558"/>
      <c r="Y23" s="558"/>
      <c r="Z23" s="558"/>
      <c r="AA23" s="558"/>
      <c r="AB23" s="558"/>
      <c r="AC23" s="558"/>
      <c r="AD23" s="558"/>
      <c r="AE23" s="559"/>
      <c r="AF23" s="531" t="s">
        <v>40</v>
      </c>
      <c r="AG23" s="531"/>
      <c r="AH23" s="531"/>
      <c r="AI23" s="531"/>
      <c r="AJ23" s="531"/>
      <c r="AK23" s="531"/>
      <c r="AL23" s="531"/>
      <c r="AM23" s="531"/>
      <c r="AN23" s="531"/>
      <c r="AO23" s="531" t="s">
        <v>41</v>
      </c>
      <c r="AP23" s="531"/>
      <c r="AQ23" s="531" t="s">
        <v>42</v>
      </c>
      <c r="AR23" s="531"/>
      <c r="AS23" s="531"/>
      <c r="AT23" s="531"/>
      <c r="AU23" s="531"/>
      <c r="AV23" s="531"/>
      <c r="AW23" s="531"/>
      <c r="AX23" s="535" t="s">
        <v>251</v>
      </c>
      <c r="AY23" s="535"/>
      <c r="AZ23" s="539" t="s">
        <v>204</v>
      </c>
      <c r="BA23" s="540"/>
      <c r="BB23" s="540"/>
      <c r="BC23" s="540"/>
      <c r="BD23" s="540"/>
      <c r="BE23" s="540"/>
      <c r="BF23" s="540"/>
      <c r="BG23" s="540"/>
      <c r="BH23" s="540"/>
      <c r="BI23" s="540"/>
      <c r="BJ23" s="540"/>
      <c r="BK23" s="540"/>
      <c r="BL23" s="540"/>
      <c r="BM23" s="540"/>
      <c r="BN23" s="540"/>
      <c r="BO23" s="540"/>
      <c r="BP23" s="540"/>
      <c r="BQ23" s="540"/>
      <c r="BR23" s="540"/>
      <c r="BS23" s="540"/>
      <c r="BT23" s="540"/>
      <c r="BU23" s="540"/>
      <c r="BV23" s="540"/>
      <c r="BW23" s="540"/>
      <c r="BX23" s="540"/>
      <c r="BY23" s="540"/>
      <c r="BZ23" s="540"/>
      <c r="CA23" s="540"/>
      <c r="CB23" s="540"/>
      <c r="CC23" s="540"/>
      <c r="CD23" s="540"/>
      <c r="CE23" s="541"/>
      <c r="CF23" s="4"/>
      <c r="CG23" s="50"/>
      <c r="CH23" s="50"/>
      <c r="CI23" s="50"/>
      <c r="CJ23" s="50"/>
      <c r="CK23" s="50"/>
      <c r="CL23" s="50"/>
      <c r="CM23" s="50"/>
      <c r="CN23" s="4"/>
      <c r="CO23" s="4"/>
    </row>
    <row r="24" spans="1:93" ht="13.5" customHeight="1">
      <c r="A24" s="548"/>
      <c r="B24" s="545"/>
      <c r="C24" s="532"/>
      <c r="D24" s="545"/>
      <c r="E24" s="545"/>
      <c r="F24" s="545"/>
      <c r="G24" s="532"/>
      <c r="H24" s="545"/>
      <c r="I24" s="545"/>
      <c r="J24" s="545"/>
      <c r="K24" s="555"/>
      <c r="L24" s="545"/>
      <c r="M24" s="545"/>
      <c r="N24" s="545"/>
      <c r="O24" s="545"/>
      <c r="P24" s="532"/>
      <c r="Q24" s="532"/>
      <c r="R24" s="532"/>
      <c r="S24" s="532"/>
      <c r="T24" s="532"/>
      <c r="U24" s="532"/>
      <c r="V24" s="532"/>
      <c r="W24" s="560"/>
      <c r="X24" s="561"/>
      <c r="Y24" s="561"/>
      <c r="Z24" s="561"/>
      <c r="AA24" s="561"/>
      <c r="AB24" s="561"/>
      <c r="AC24" s="561"/>
      <c r="AD24" s="561"/>
      <c r="AE24" s="562"/>
      <c r="AF24" s="532"/>
      <c r="AG24" s="532"/>
      <c r="AH24" s="532"/>
      <c r="AI24" s="532"/>
      <c r="AJ24" s="532"/>
      <c r="AK24" s="532"/>
      <c r="AL24" s="532"/>
      <c r="AM24" s="532"/>
      <c r="AN24" s="532"/>
      <c r="AO24" s="532"/>
      <c r="AP24" s="532"/>
      <c r="AQ24" s="532" t="s">
        <v>43</v>
      </c>
      <c r="AR24" s="532"/>
      <c r="AS24" s="532"/>
      <c r="AT24" s="532" t="s">
        <v>44</v>
      </c>
      <c r="AU24" s="532"/>
      <c r="AV24" s="532" t="s">
        <v>45</v>
      </c>
      <c r="AW24" s="532"/>
      <c r="AX24" s="536"/>
      <c r="AY24" s="536"/>
      <c r="AZ24" s="524" t="s">
        <v>352</v>
      </c>
      <c r="BA24" s="525"/>
      <c r="BB24" s="525"/>
      <c r="BC24" s="526"/>
      <c r="BD24" s="524" t="s">
        <v>206</v>
      </c>
      <c r="BE24" s="525"/>
      <c r="BF24" s="525"/>
      <c r="BG24" s="526"/>
      <c r="BH24" s="524" t="s">
        <v>207</v>
      </c>
      <c r="BI24" s="525"/>
      <c r="BJ24" s="525"/>
      <c r="BK24" s="525"/>
      <c r="BL24" s="525"/>
      <c r="BM24" s="525"/>
      <c r="BN24" s="525"/>
      <c r="BO24" s="526"/>
      <c r="BP24" s="524" t="s">
        <v>208</v>
      </c>
      <c r="BQ24" s="525"/>
      <c r="BR24" s="525"/>
      <c r="BS24" s="525"/>
      <c r="BT24" s="525"/>
      <c r="BU24" s="525"/>
      <c r="BV24" s="525"/>
      <c r="BW24" s="526"/>
      <c r="BX24" s="406" t="s">
        <v>439</v>
      </c>
      <c r="BY24" s="407"/>
      <c r="BZ24" s="407"/>
      <c r="CA24" s="408"/>
      <c r="CB24" s="527" t="s">
        <v>351</v>
      </c>
      <c r="CC24" s="407"/>
      <c r="CD24" s="407"/>
      <c r="CE24" s="528"/>
      <c r="CF24" s="50"/>
      <c r="CG24" s="51"/>
      <c r="CH24" s="51"/>
      <c r="CI24" s="51"/>
      <c r="CJ24" s="51"/>
      <c r="CK24" s="51"/>
      <c r="CL24" s="51"/>
      <c r="CM24" s="51"/>
      <c r="CN24" s="4"/>
      <c r="CO24" s="4"/>
    </row>
    <row r="25" spans="1:93">
      <c r="A25" s="549"/>
      <c r="B25" s="550"/>
      <c r="C25" s="533"/>
      <c r="D25" s="550"/>
      <c r="E25" s="550"/>
      <c r="F25" s="550"/>
      <c r="G25" s="533"/>
      <c r="H25" s="550"/>
      <c r="I25" s="550"/>
      <c r="J25" s="550"/>
      <c r="K25" s="556"/>
      <c r="L25" s="550"/>
      <c r="M25" s="550"/>
      <c r="N25" s="550"/>
      <c r="O25" s="550"/>
      <c r="P25" s="533"/>
      <c r="Q25" s="533"/>
      <c r="R25" s="533"/>
      <c r="S25" s="533"/>
      <c r="T25" s="533"/>
      <c r="U25" s="533"/>
      <c r="V25" s="533"/>
      <c r="W25" s="560"/>
      <c r="X25" s="561"/>
      <c r="Y25" s="561"/>
      <c r="Z25" s="561"/>
      <c r="AA25" s="561"/>
      <c r="AB25" s="561"/>
      <c r="AC25" s="561"/>
      <c r="AD25" s="561"/>
      <c r="AE25" s="562"/>
      <c r="AF25" s="533"/>
      <c r="AG25" s="533"/>
      <c r="AH25" s="533"/>
      <c r="AI25" s="533"/>
      <c r="AJ25" s="533"/>
      <c r="AK25" s="533"/>
      <c r="AL25" s="533"/>
      <c r="AM25" s="533"/>
      <c r="AN25" s="533"/>
      <c r="AO25" s="533"/>
      <c r="AP25" s="533"/>
      <c r="AQ25" s="533"/>
      <c r="AR25" s="533"/>
      <c r="AS25" s="533"/>
      <c r="AT25" s="533"/>
      <c r="AU25" s="533"/>
      <c r="AV25" s="533"/>
      <c r="AW25" s="533"/>
      <c r="AX25" s="537"/>
      <c r="AY25" s="537"/>
      <c r="AZ25" s="930" t="s">
        <v>590</v>
      </c>
      <c r="BA25" s="923"/>
      <c r="BB25" s="930" t="s">
        <v>591</v>
      </c>
      <c r="BC25" s="923"/>
      <c r="BD25" s="930" t="s">
        <v>590</v>
      </c>
      <c r="BE25" s="639"/>
      <c r="BF25" s="930" t="s">
        <v>591</v>
      </c>
      <c r="BG25" s="639"/>
      <c r="BH25" s="930" t="s">
        <v>590</v>
      </c>
      <c r="BI25" s="931"/>
      <c r="BJ25" s="931"/>
      <c r="BK25" s="639"/>
      <c r="BL25" s="930" t="s">
        <v>591</v>
      </c>
      <c r="BM25" s="931"/>
      <c r="BN25" s="931"/>
      <c r="BO25" s="639"/>
      <c r="BP25" s="930" t="s">
        <v>590</v>
      </c>
      <c r="BQ25" s="931"/>
      <c r="BR25" s="931"/>
      <c r="BS25" s="639"/>
      <c r="BT25" s="930" t="s">
        <v>591</v>
      </c>
      <c r="BU25" s="931"/>
      <c r="BV25" s="931"/>
      <c r="BW25" s="639"/>
      <c r="BX25" s="409"/>
      <c r="BY25" s="410"/>
      <c r="BZ25" s="410"/>
      <c r="CA25" s="411"/>
      <c r="CB25" s="410"/>
      <c r="CC25" s="410"/>
      <c r="CD25" s="410"/>
      <c r="CE25" s="529"/>
      <c r="CF25" s="86"/>
      <c r="CG25" s="51"/>
      <c r="CH25" s="51"/>
      <c r="CI25" s="51"/>
      <c r="CJ25" s="51"/>
      <c r="CK25" s="51"/>
      <c r="CL25" s="51"/>
      <c r="CM25" s="51"/>
      <c r="CN25" s="4"/>
      <c r="CO25" s="4"/>
    </row>
    <row r="26" spans="1:93" ht="14.25" thickBot="1">
      <c r="A26" s="551"/>
      <c r="B26" s="552"/>
      <c r="C26" s="552"/>
      <c r="D26" s="552"/>
      <c r="E26" s="552"/>
      <c r="F26" s="552"/>
      <c r="G26" s="552"/>
      <c r="H26" s="552"/>
      <c r="I26" s="552"/>
      <c r="J26" s="552"/>
      <c r="K26" s="552"/>
      <c r="L26" s="552"/>
      <c r="M26" s="552"/>
      <c r="N26" s="552"/>
      <c r="O26" s="552"/>
      <c r="P26" s="534"/>
      <c r="Q26" s="534"/>
      <c r="R26" s="534"/>
      <c r="S26" s="534"/>
      <c r="T26" s="534"/>
      <c r="U26" s="534"/>
      <c r="V26" s="534"/>
      <c r="W26" s="563"/>
      <c r="X26" s="564"/>
      <c r="Y26" s="564"/>
      <c r="Z26" s="564"/>
      <c r="AA26" s="564"/>
      <c r="AB26" s="564"/>
      <c r="AC26" s="564"/>
      <c r="AD26" s="564"/>
      <c r="AE26" s="565"/>
      <c r="AF26" s="534"/>
      <c r="AG26" s="534"/>
      <c r="AH26" s="534"/>
      <c r="AI26" s="534"/>
      <c r="AJ26" s="534"/>
      <c r="AK26" s="534"/>
      <c r="AL26" s="534"/>
      <c r="AM26" s="534"/>
      <c r="AN26" s="534"/>
      <c r="AO26" s="534"/>
      <c r="AP26" s="534"/>
      <c r="AQ26" s="534"/>
      <c r="AR26" s="534"/>
      <c r="AS26" s="534"/>
      <c r="AT26" s="534"/>
      <c r="AU26" s="534"/>
      <c r="AV26" s="534"/>
      <c r="AW26" s="534"/>
      <c r="AX26" s="538"/>
      <c r="AY26" s="538"/>
      <c r="AZ26" s="519" t="s">
        <v>12</v>
      </c>
      <c r="BA26" s="520"/>
      <c r="BB26" s="519" t="s">
        <v>12</v>
      </c>
      <c r="BC26" s="520"/>
      <c r="BD26" s="519" t="s">
        <v>12</v>
      </c>
      <c r="BE26" s="520"/>
      <c r="BF26" s="519" t="s">
        <v>12</v>
      </c>
      <c r="BG26" s="520"/>
      <c r="BH26" s="414" t="s">
        <v>13</v>
      </c>
      <c r="BI26" s="415"/>
      <c r="BJ26" s="519" t="s">
        <v>12</v>
      </c>
      <c r="BK26" s="521"/>
      <c r="BL26" s="414" t="s">
        <v>13</v>
      </c>
      <c r="BM26" s="415"/>
      <c r="BN26" s="519" t="s">
        <v>12</v>
      </c>
      <c r="BO26" s="522"/>
      <c r="BP26" s="414" t="s">
        <v>13</v>
      </c>
      <c r="BQ26" s="415"/>
      <c r="BR26" s="519" t="s">
        <v>12</v>
      </c>
      <c r="BS26" s="542"/>
      <c r="BT26" s="414" t="s">
        <v>13</v>
      </c>
      <c r="BU26" s="415"/>
      <c r="BV26" s="519" t="s">
        <v>12</v>
      </c>
      <c r="BW26" s="542"/>
      <c r="BX26" s="412" t="s">
        <v>13</v>
      </c>
      <c r="BY26" s="413"/>
      <c r="BZ26" s="414" t="s">
        <v>12</v>
      </c>
      <c r="CA26" s="415"/>
      <c r="CB26" s="543" t="s">
        <v>13</v>
      </c>
      <c r="CC26" s="413"/>
      <c r="CD26" s="414" t="s">
        <v>12</v>
      </c>
      <c r="CE26" s="544"/>
      <c r="CF26" s="51"/>
      <c r="CG26" s="50"/>
      <c r="CH26" s="50"/>
      <c r="CI26" s="50"/>
      <c r="CJ26" s="50"/>
      <c r="CK26" s="50"/>
      <c r="CL26" s="50"/>
      <c r="CM26" s="50"/>
      <c r="CN26" s="4"/>
      <c r="CO26" s="4"/>
    </row>
    <row r="27" spans="1:93" ht="14.25" thickTop="1">
      <c r="A27" s="604">
        <v>1</v>
      </c>
      <c r="B27" s="605"/>
      <c r="C27" s="606"/>
      <c r="D27" s="607"/>
      <c r="E27" s="607"/>
      <c r="F27" s="607"/>
      <c r="G27" s="607"/>
      <c r="H27" s="607"/>
      <c r="I27" s="607"/>
      <c r="J27" s="607"/>
      <c r="K27" s="607"/>
      <c r="L27" s="607"/>
      <c r="M27" s="607"/>
      <c r="N27" s="607"/>
      <c r="O27" s="610"/>
      <c r="P27" s="599"/>
      <c r="Q27" s="600"/>
      <c r="R27" s="600"/>
      <c r="S27" s="600"/>
      <c r="T27" s="600"/>
      <c r="U27" s="600"/>
      <c r="V27" s="600"/>
      <c r="W27" s="601"/>
      <c r="X27" s="602"/>
      <c r="Y27" s="602"/>
      <c r="Z27" s="602"/>
      <c r="AA27" s="602"/>
      <c r="AB27" s="602"/>
      <c r="AC27" s="602"/>
      <c r="AD27" s="602"/>
      <c r="AE27" s="603"/>
      <c r="AF27" s="599"/>
      <c r="AG27" s="600"/>
      <c r="AH27" s="600"/>
      <c r="AI27" s="600"/>
      <c r="AJ27" s="600"/>
      <c r="AK27" s="600"/>
      <c r="AL27" s="600"/>
      <c r="AM27" s="600"/>
      <c r="AN27" s="609"/>
      <c r="AO27" s="587"/>
      <c r="AP27" s="588"/>
      <c r="AQ27" s="587"/>
      <c r="AR27" s="608"/>
      <c r="AS27" s="588"/>
      <c r="AT27" s="587"/>
      <c r="AU27" s="588"/>
      <c r="AV27" s="587"/>
      <c r="AW27" s="588"/>
      <c r="AX27" s="587"/>
      <c r="AY27" s="588"/>
      <c r="AZ27" s="576"/>
      <c r="BA27" s="574"/>
      <c r="BB27" s="576"/>
      <c r="BC27" s="574"/>
      <c r="BD27" s="597"/>
      <c r="BE27" s="597"/>
      <c r="BF27" s="580"/>
      <c r="BG27" s="581"/>
      <c r="BH27" s="572"/>
      <c r="BI27" s="573"/>
      <c r="BJ27" s="573"/>
      <c r="BK27" s="578"/>
      <c r="BL27" s="576"/>
      <c r="BM27" s="573"/>
      <c r="BN27" s="573"/>
      <c r="BO27" s="574"/>
      <c r="BP27" s="571"/>
      <c r="BQ27" s="572"/>
      <c r="BR27" s="578"/>
      <c r="BS27" s="579"/>
      <c r="BT27" s="571"/>
      <c r="BU27" s="572"/>
      <c r="BV27" s="578"/>
      <c r="BW27" s="579"/>
      <c r="BX27" s="571"/>
      <c r="BY27" s="572"/>
      <c r="BZ27" s="573"/>
      <c r="CA27" s="574"/>
      <c r="CB27" s="575"/>
      <c r="CC27" s="572"/>
      <c r="CD27" s="573"/>
      <c r="CE27" s="577"/>
      <c r="CF27" s="50"/>
      <c r="CG27" s="52"/>
      <c r="CH27" s="52"/>
      <c r="CI27" s="52"/>
      <c r="CJ27" s="52"/>
      <c r="CK27" s="52"/>
      <c r="CL27" s="52"/>
      <c r="CM27" s="52"/>
      <c r="CN27" s="4"/>
      <c r="CO27" s="4"/>
    </row>
    <row r="28" spans="1:93">
      <c r="A28" s="454">
        <v>2</v>
      </c>
      <c r="B28" s="455"/>
      <c r="C28" s="420"/>
      <c r="D28" s="421"/>
      <c r="E28" s="421"/>
      <c r="F28" s="421"/>
      <c r="G28" s="421"/>
      <c r="H28" s="421"/>
      <c r="I28" s="421"/>
      <c r="J28" s="421"/>
      <c r="K28" s="421"/>
      <c r="L28" s="421"/>
      <c r="M28" s="421"/>
      <c r="N28" s="421"/>
      <c r="O28" s="422"/>
      <c r="P28" s="423"/>
      <c r="Q28" s="424"/>
      <c r="R28" s="424"/>
      <c r="S28" s="424"/>
      <c r="T28" s="424"/>
      <c r="U28" s="424"/>
      <c r="V28" s="424"/>
      <c r="W28" s="594"/>
      <c r="X28" s="595"/>
      <c r="Y28" s="595"/>
      <c r="Z28" s="595"/>
      <c r="AA28" s="595"/>
      <c r="AB28" s="595"/>
      <c r="AC28" s="595"/>
      <c r="AD28" s="595"/>
      <c r="AE28" s="596"/>
      <c r="AF28" s="423"/>
      <c r="AG28" s="424"/>
      <c r="AH28" s="424"/>
      <c r="AI28" s="424"/>
      <c r="AJ28" s="424"/>
      <c r="AK28" s="424"/>
      <c r="AL28" s="424"/>
      <c r="AM28" s="424"/>
      <c r="AN28" s="427"/>
      <c r="AO28" s="589"/>
      <c r="AP28" s="590"/>
      <c r="AQ28" s="589"/>
      <c r="AR28" s="598"/>
      <c r="AS28" s="590"/>
      <c r="AT28" s="589"/>
      <c r="AU28" s="590"/>
      <c r="AV28" s="589"/>
      <c r="AW28" s="590"/>
      <c r="AX28" s="589"/>
      <c r="AY28" s="590"/>
      <c r="AZ28" s="428"/>
      <c r="BA28" s="389"/>
      <c r="BB28" s="428"/>
      <c r="BC28" s="389"/>
      <c r="BD28" s="582"/>
      <c r="BE28" s="582"/>
      <c r="BF28" s="457"/>
      <c r="BG28" s="458"/>
      <c r="BH28" s="385"/>
      <c r="BI28" s="388"/>
      <c r="BJ28" s="388"/>
      <c r="BK28" s="386"/>
      <c r="BL28" s="428"/>
      <c r="BM28" s="388"/>
      <c r="BN28" s="388"/>
      <c r="BO28" s="386"/>
      <c r="BP28" s="384"/>
      <c r="BQ28" s="385"/>
      <c r="BR28" s="386"/>
      <c r="BS28" s="387"/>
      <c r="BT28" s="384"/>
      <c r="BU28" s="385"/>
      <c r="BV28" s="386"/>
      <c r="BW28" s="387"/>
      <c r="BX28" s="384"/>
      <c r="BY28" s="385"/>
      <c r="BZ28" s="388"/>
      <c r="CA28" s="389"/>
      <c r="CB28" s="404"/>
      <c r="CC28" s="385"/>
      <c r="CD28" s="388"/>
      <c r="CE28" s="405"/>
      <c r="CF28" s="52"/>
      <c r="CG28" s="52"/>
      <c r="CH28" s="52"/>
      <c r="CI28" s="52"/>
      <c r="CJ28" s="52"/>
      <c r="CK28" s="52"/>
      <c r="CL28" s="52"/>
      <c r="CM28" s="52"/>
      <c r="CN28" s="4"/>
      <c r="CO28" s="4"/>
    </row>
    <row r="29" spans="1:93">
      <c r="A29" s="454">
        <v>3</v>
      </c>
      <c r="B29" s="455"/>
      <c r="C29" s="420"/>
      <c r="D29" s="421"/>
      <c r="E29" s="421"/>
      <c r="F29" s="421"/>
      <c r="G29" s="421"/>
      <c r="H29" s="421"/>
      <c r="I29" s="421"/>
      <c r="J29" s="421"/>
      <c r="K29" s="421"/>
      <c r="L29" s="421"/>
      <c r="M29" s="421"/>
      <c r="N29" s="421"/>
      <c r="O29" s="422"/>
      <c r="P29" s="423"/>
      <c r="Q29" s="424"/>
      <c r="R29" s="424"/>
      <c r="S29" s="424"/>
      <c r="T29" s="424"/>
      <c r="U29" s="424"/>
      <c r="V29" s="424"/>
      <c r="W29" s="594"/>
      <c r="X29" s="595"/>
      <c r="Y29" s="595"/>
      <c r="Z29" s="595"/>
      <c r="AA29" s="595"/>
      <c r="AB29" s="595"/>
      <c r="AC29" s="595"/>
      <c r="AD29" s="595"/>
      <c r="AE29" s="596"/>
      <c r="AF29" s="423"/>
      <c r="AG29" s="424"/>
      <c r="AH29" s="424"/>
      <c r="AI29" s="424"/>
      <c r="AJ29" s="424"/>
      <c r="AK29" s="424"/>
      <c r="AL29" s="424"/>
      <c r="AM29" s="424"/>
      <c r="AN29" s="427"/>
      <c r="AO29" s="589"/>
      <c r="AP29" s="590"/>
      <c r="AQ29" s="589"/>
      <c r="AR29" s="598"/>
      <c r="AS29" s="590"/>
      <c r="AT29" s="589"/>
      <c r="AU29" s="590"/>
      <c r="AV29" s="589"/>
      <c r="AW29" s="590"/>
      <c r="AX29" s="589"/>
      <c r="AY29" s="590"/>
      <c r="AZ29" s="428"/>
      <c r="BA29" s="389"/>
      <c r="BB29" s="428"/>
      <c r="BC29" s="389"/>
      <c r="BD29" s="582"/>
      <c r="BE29" s="582"/>
      <c r="BF29" s="582"/>
      <c r="BG29" s="582"/>
      <c r="BH29" s="385"/>
      <c r="BI29" s="388"/>
      <c r="BJ29" s="388"/>
      <c r="BK29" s="386"/>
      <c r="BL29" s="428"/>
      <c r="BM29" s="388"/>
      <c r="BN29" s="388"/>
      <c r="BO29" s="389"/>
      <c r="BP29" s="384"/>
      <c r="BQ29" s="385"/>
      <c r="BR29" s="386"/>
      <c r="BS29" s="387"/>
      <c r="BT29" s="384"/>
      <c r="BU29" s="385"/>
      <c r="BV29" s="386"/>
      <c r="BW29" s="387"/>
      <c r="BX29" s="384"/>
      <c r="BY29" s="385"/>
      <c r="BZ29" s="388"/>
      <c r="CA29" s="389"/>
      <c r="CB29" s="404"/>
      <c r="CC29" s="385"/>
      <c r="CD29" s="388"/>
      <c r="CE29" s="405"/>
      <c r="CF29" s="52"/>
      <c r="CG29" s="52"/>
      <c r="CH29" s="52"/>
      <c r="CI29" s="52"/>
      <c r="CJ29" s="52"/>
      <c r="CK29" s="52"/>
      <c r="CL29" s="52"/>
      <c r="CM29" s="52"/>
      <c r="CN29" s="4"/>
      <c r="CO29" s="4"/>
    </row>
    <row r="30" spans="1:93">
      <c r="A30" s="454">
        <v>4</v>
      </c>
      <c r="B30" s="455"/>
      <c r="C30" s="420"/>
      <c r="D30" s="421"/>
      <c r="E30" s="421"/>
      <c r="F30" s="421"/>
      <c r="G30" s="421"/>
      <c r="H30" s="421"/>
      <c r="I30" s="421"/>
      <c r="J30" s="421"/>
      <c r="K30" s="421"/>
      <c r="L30" s="421"/>
      <c r="M30" s="421"/>
      <c r="N30" s="421"/>
      <c r="O30" s="422"/>
      <c r="P30" s="423"/>
      <c r="Q30" s="424"/>
      <c r="R30" s="424"/>
      <c r="S30" s="424"/>
      <c r="T30" s="424"/>
      <c r="U30" s="424"/>
      <c r="V30" s="424"/>
      <c r="W30" s="594"/>
      <c r="X30" s="595"/>
      <c r="Y30" s="595"/>
      <c r="Z30" s="595"/>
      <c r="AA30" s="595"/>
      <c r="AB30" s="595"/>
      <c r="AC30" s="595"/>
      <c r="AD30" s="595"/>
      <c r="AE30" s="596"/>
      <c r="AF30" s="423"/>
      <c r="AG30" s="424"/>
      <c r="AH30" s="424"/>
      <c r="AI30" s="424"/>
      <c r="AJ30" s="424"/>
      <c r="AK30" s="424"/>
      <c r="AL30" s="424"/>
      <c r="AM30" s="424"/>
      <c r="AN30" s="427"/>
      <c r="AO30" s="589"/>
      <c r="AP30" s="590"/>
      <c r="AQ30" s="589"/>
      <c r="AR30" s="598"/>
      <c r="AS30" s="590"/>
      <c r="AT30" s="589"/>
      <c r="AU30" s="590"/>
      <c r="AV30" s="589"/>
      <c r="AW30" s="590"/>
      <c r="AX30" s="589"/>
      <c r="AY30" s="590"/>
      <c r="AZ30" s="428"/>
      <c r="BA30" s="389"/>
      <c r="BB30" s="428"/>
      <c r="BC30" s="389"/>
      <c r="BD30" s="582"/>
      <c r="BE30" s="582"/>
      <c r="BF30" s="582"/>
      <c r="BG30" s="582"/>
      <c r="BH30" s="385"/>
      <c r="BI30" s="388"/>
      <c r="BJ30" s="388"/>
      <c r="BK30" s="386"/>
      <c r="BL30" s="428"/>
      <c r="BM30" s="388"/>
      <c r="BN30" s="388"/>
      <c r="BO30" s="389"/>
      <c r="BP30" s="384"/>
      <c r="BQ30" s="385"/>
      <c r="BR30" s="386"/>
      <c r="BS30" s="387"/>
      <c r="BT30" s="384"/>
      <c r="BU30" s="385"/>
      <c r="BV30" s="386"/>
      <c r="BW30" s="387"/>
      <c r="BX30" s="384"/>
      <c r="BY30" s="385"/>
      <c r="BZ30" s="388"/>
      <c r="CA30" s="389"/>
      <c r="CB30" s="404"/>
      <c r="CC30" s="385"/>
      <c r="CD30" s="388"/>
      <c r="CE30" s="405"/>
      <c r="CF30" s="52"/>
      <c r="CG30" s="52"/>
      <c r="CH30" s="52"/>
      <c r="CI30" s="52"/>
      <c r="CJ30" s="52"/>
      <c r="CK30" s="52"/>
      <c r="CL30" s="52"/>
      <c r="CM30" s="52"/>
      <c r="CN30" s="4"/>
      <c r="CO30" s="4"/>
    </row>
    <row r="31" spans="1:93">
      <c r="A31" s="454">
        <v>5</v>
      </c>
      <c r="B31" s="455"/>
      <c r="C31" s="420"/>
      <c r="D31" s="421"/>
      <c r="E31" s="421"/>
      <c r="F31" s="421"/>
      <c r="G31" s="421"/>
      <c r="H31" s="421"/>
      <c r="I31" s="421"/>
      <c r="J31" s="421"/>
      <c r="K31" s="421"/>
      <c r="L31" s="421"/>
      <c r="M31" s="421"/>
      <c r="N31" s="421"/>
      <c r="O31" s="422"/>
      <c r="P31" s="423"/>
      <c r="Q31" s="424"/>
      <c r="R31" s="424"/>
      <c r="S31" s="424"/>
      <c r="T31" s="424"/>
      <c r="U31" s="424"/>
      <c r="V31" s="424"/>
      <c r="W31" s="594"/>
      <c r="X31" s="595"/>
      <c r="Y31" s="595"/>
      <c r="Z31" s="595"/>
      <c r="AA31" s="595"/>
      <c r="AB31" s="595"/>
      <c r="AC31" s="595"/>
      <c r="AD31" s="595"/>
      <c r="AE31" s="596"/>
      <c r="AF31" s="423"/>
      <c r="AG31" s="424"/>
      <c r="AH31" s="424"/>
      <c r="AI31" s="424"/>
      <c r="AJ31" s="424"/>
      <c r="AK31" s="424"/>
      <c r="AL31" s="424"/>
      <c r="AM31" s="424"/>
      <c r="AN31" s="427"/>
      <c r="AO31" s="589"/>
      <c r="AP31" s="590"/>
      <c r="AQ31" s="589"/>
      <c r="AR31" s="598"/>
      <c r="AS31" s="590"/>
      <c r="AT31" s="589"/>
      <c r="AU31" s="590"/>
      <c r="AV31" s="589"/>
      <c r="AW31" s="590"/>
      <c r="AX31" s="589"/>
      <c r="AY31" s="590"/>
      <c r="AZ31" s="428"/>
      <c r="BA31" s="389"/>
      <c r="BB31" s="428"/>
      <c r="BC31" s="389"/>
      <c r="BD31" s="582"/>
      <c r="BE31" s="582"/>
      <c r="BF31" s="582"/>
      <c r="BG31" s="582"/>
      <c r="BH31" s="385"/>
      <c r="BI31" s="388"/>
      <c r="BJ31" s="388"/>
      <c r="BK31" s="386"/>
      <c r="BL31" s="428"/>
      <c r="BM31" s="388"/>
      <c r="BN31" s="388"/>
      <c r="BO31" s="389"/>
      <c r="BP31" s="384"/>
      <c r="BQ31" s="385"/>
      <c r="BR31" s="386"/>
      <c r="BS31" s="387"/>
      <c r="BT31" s="384"/>
      <c r="BU31" s="385"/>
      <c r="BV31" s="388"/>
      <c r="BW31" s="389"/>
      <c r="BX31" s="384"/>
      <c r="BY31" s="385"/>
      <c r="BZ31" s="388"/>
      <c r="CA31" s="389"/>
      <c r="CB31" s="404"/>
      <c r="CC31" s="385"/>
      <c r="CD31" s="388"/>
      <c r="CE31" s="405"/>
      <c r="CF31" s="52"/>
      <c r="CG31" s="52"/>
      <c r="CH31" s="52"/>
      <c r="CI31" s="52"/>
      <c r="CJ31" s="52"/>
      <c r="CK31" s="52"/>
      <c r="CL31" s="52"/>
      <c r="CM31" s="52"/>
      <c r="CN31" s="4"/>
      <c r="CO31" s="4"/>
    </row>
    <row r="32" spans="1:93">
      <c r="A32" s="454">
        <v>6</v>
      </c>
      <c r="B32" s="455"/>
      <c r="C32" s="420"/>
      <c r="D32" s="421"/>
      <c r="E32" s="421"/>
      <c r="F32" s="421"/>
      <c r="G32" s="421"/>
      <c r="H32" s="421"/>
      <c r="I32" s="421"/>
      <c r="J32" s="421"/>
      <c r="K32" s="421"/>
      <c r="L32" s="421"/>
      <c r="M32" s="421"/>
      <c r="N32" s="421"/>
      <c r="O32" s="422"/>
      <c r="P32" s="423"/>
      <c r="Q32" s="424"/>
      <c r="R32" s="424"/>
      <c r="S32" s="424"/>
      <c r="T32" s="424"/>
      <c r="U32" s="424"/>
      <c r="V32" s="424"/>
      <c r="W32" s="594"/>
      <c r="X32" s="595"/>
      <c r="Y32" s="595"/>
      <c r="Z32" s="595"/>
      <c r="AA32" s="595"/>
      <c r="AB32" s="595"/>
      <c r="AC32" s="595"/>
      <c r="AD32" s="595"/>
      <c r="AE32" s="596"/>
      <c r="AF32" s="423"/>
      <c r="AG32" s="424"/>
      <c r="AH32" s="424"/>
      <c r="AI32" s="424"/>
      <c r="AJ32" s="424"/>
      <c r="AK32" s="424"/>
      <c r="AL32" s="424"/>
      <c r="AM32" s="424"/>
      <c r="AN32" s="427"/>
      <c r="AO32" s="589"/>
      <c r="AP32" s="590"/>
      <c r="AQ32" s="589"/>
      <c r="AR32" s="598"/>
      <c r="AS32" s="590"/>
      <c r="AT32" s="589"/>
      <c r="AU32" s="590"/>
      <c r="AV32" s="589"/>
      <c r="AW32" s="590"/>
      <c r="AX32" s="589"/>
      <c r="AY32" s="590"/>
      <c r="AZ32" s="428"/>
      <c r="BA32" s="389"/>
      <c r="BB32" s="428"/>
      <c r="BC32" s="389"/>
      <c r="BD32" s="582"/>
      <c r="BE32" s="582"/>
      <c r="BF32" s="582"/>
      <c r="BG32" s="582"/>
      <c r="BH32" s="385"/>
      <c r="BI32" s="388"/>
      <c r="BJ32" s="388"/>
      <c r="BK32" s="386"/>
      <c r="BL32" s="428"/>
      <c r="BM32" s="388"/>
      <c r="BN32" s="388"/>
      <c r="BO32" s="389"/>
      <c r="BP32" s="384"/>
      <c r="BQ32" s="385"/>
      <c r="BR32" s="386"/>
      <c r="BS32" s="387"/>
      <c r="BT32" s="384"/>
      <c r="BU32" s="385"/>
      <c r="BV32" s="388"/>
      <c r="BW32" s="389"/>
      <c r="BX32" s="384"/>
      <c r="BY32" s="385"/>
      <c r="BZ32" s="388"/>
      <c r="CA32" s="389"/>
      <c r="CB32" s="404"/>
      <c r="CC32" s="385"/>
      <c r="CD32" s="388"/>
      <c r="CE32" s="405"/>
      <c r="CF32" s="52"/>
      <c r="CG32" s="52"/>
      <c r="CH32" s="52"/>
      <c r="CI32" s="52"/>
      <c r="CJ32" s="52"/>
      <c r="CK32" s="52"/>
      <c r="CL32" s="52"/>
      <c r="CM32" s="52"/>
      <c r="CN32" s="4"/>
      <c r="CO32" s="4"/>
    </row>
    <row r="33" spans="1:93">
      <c r="A33" s="454">
        <v>7</v>
      </c>
      <c r="B33" s="455"/>
      <c r="C33" s="420"/>
      <c r="D33" s="421"/>
      <c r="E33" s="421"/>
      <c r="F33" s="421"/>
      <c r="G33" s="421"/>
      <c r="H33" s="421"/>
      <c r="I33" s="421"/>
      <c r="J33" s="421"/>
      <c r="K33" s="421"/>
      <c r="L33" s="421"/>
      <c r="M33" s="421"/>
      <c r="N33" s="421"/>
      <c r="O33" s="422"/>
      <c r="P33" s="423"/>
      <c r="Q33" s="424"/>
      <c r="R33" s="424"/>
      <c r="S33" s="424"/>
      <c r="T33" s="424"/>
      <c r="U33" s="424"/>
      <c r="V33" s="424"/>
      <c r="W33" s="594"/>
      <c r="X33" s="595"/>
      <c r="Y33" s="595"/>
      <c r="Z33" s="595"/>
      <c r="AA33" s="595"/>
      <c r="AB33" s="595"/>
      <c r="AC33" s="595"/>
      <c r="AD33" s="595"/>
      <c r="AE33" s="596"/>
      <c r="AF33" s="423"/>
      <c r="AG33" s="424"/>
      <c r="AH33" s="424"/>
      <c r="AI33" s="424"/>
      <c r="AJ33" s="424"/>
      <c r="AK33" s="424"/>
      <c r="AL33" s="424"/>
      <c r="AM33" s="424"/>
      <c r="AN33" s="427"/>
      <c r="AO33" s="589"/>
      <c r="AP33" s="590"/>
      <c r="AQ33" s="589"/>
      <c r="AR33" s="598"/>
      <c r="AS33" s="590"/>
      <c r="AT33" s="589"/>
      <c r="AU33" s="590"/>
      <c r="AV33" s="589"/>
      <c r="AW33" s="590"/>
      <c r="AX33" s="589"/>
      <c r="AY33" s="590"/>
      <c r="AZ33" s="428"/>
      <c r="BA33" s="389"/>
      <c r="BB33" s="428"/>
      <c r="BC33" s="389"/>
      <c r="BD33" s="428"/>
      <c r="BE33" s="389"/>
      <c r="BF33" s="582"/>
      <c r="BG33" s="582"/>
      <c r="BH33" s="385"/>
      <c r="BI33" s="388"/>
      <c r="BJ33" s="388"/>
      <c r="BK33" s="386"/>
      <c r="BL33" s="428"/>
      <c r="BM33" s="388"/>
      <c r="BN33" s="388"/>
      <c r="BO33" s="389"/>
      <c r="BP33" s="384"/>
      <c r="BQ33" s="385"/>
      <c r="BR33" s="386"/>
      <c r="BS33" s="387"/>
      <c r="BT33" s="384"/>
      <c r="BU33" s="385"/>
      <c r="BV33" s="388"/>
      <c r="BW33" s="389"/>
      <c r="BX33" s="384"/>
      <c r="BY33" s="385"/>
      <c r="BZ33" s="388"/>
      <c r="CA33" s="389"/>
      <c r="CB33" s="404"/>
      <c r="CC33" s="385"/>
      <c r="CD33" s="388"/>
      <c r="CE33" s="405"/>
      <c r="CF33" s="52"/>
      <c r="CG33" s="52"/>
      <c r="CH33" s="52"/>
      <c r="CI33" s="52"/>
      <c r="CJ33" s="52"/>
      <c r="CK33" s="52"/>
      <c r="CL33" s="52"/>
      <c r="CM33" s="52"/>
      <c r="CN33" s="4"/>
      <c r="CO33" s="4"/>
    </row>
    <row r="34" spans="1:93">
      <c r="A34" s="454">
        <v>8</v>
      </c>
      <c r="B34" s="455"/>
      <c r="C34" s="420"/>
      <c r="D34" s="421"/>
      <c r="E34" s="421"/>
      <c r="F34" s="421"/>
      <c r="G34" s="421"/>
      <c r="H34" s="421"/>
      <c r="I34" s="421"/>
      <c r="J34" s="421"/>
      <c r="K34" s="421"/>
      <c r="L34" s="421"/>
      <c r="M34" s="421"/>
      <c r="N34" s="421"/>
      <c r="O34" s="422"/>
      <c r="P34" s="423"/>
      <c r="Q34" s="424"/>
      <c r="R34" s="424"/>
      <c r="S34" s="424"/>
      <c r="T34" s="424"/>
      <c r="U34" s="424"/>
      <c r="V34" s="424"/>
      <c r="W34" s="594"/>
      <c r="X34" s="595"/>
      <c r="Y34" s="595"/>
      <c r="Z34" s="595"/>
      <c r="AA34" s="595"/>
      <c r="AB34" s="595"/>
      <c r="AC34" s="595"/>
      <c r="AD34" s="595"/>
      <c r="AE34" s="596"/>
      <c r="AF34" s="423"/>
      <c r="AG34" s="424"/>
      <c r="AH34" s="424"/>
      <c r="AI34" s="424"/>
      <c r="AJ34" s="424"/>
      <c r="AK34" s="424"/>
      <c r="AL34" s="424"/>
      <c r="AM34" s="424"/>
      <c r="AN34" s="427"/>
      <c r="AO34" s="589"/>
      <c r="AP34" s="590"/>
      <c r="AQ34" s="589"/>
      <c r="AR34" s="598"/>
      <c r="AS34" s="590"/>
      <c r="AT34" s="589"/>
      <c r="AU34" s="590"/>
      <c r="AV34" s="589"/>
      <c r="AW34" s="590"/>
      <c r="AX34" s="589"/>
      <c r="AY34" s="590"/>
      <c r="AZ34" s="428"/>
      <c r="BA34" s="389"/>
      <c r="BB34" s="428"/>
      <c r="BC34" s="389"/>
      <c r="BD34" s="428"/>
      <c r="BE34" s="389"/>
      <c r="BF34" s="582"/>
      <c r="BG34" s="582"/>
      <c r="BH34" s="385"/>
      <c r="BI34" s="388"/>
      <c r="BJ34" s="388"/>
      <c r="BK34" s="386"/>
      <c r="BL34" s="428"/>
      <c r="BM34" s="388"/>
      <c r="BN34" s="388"/>
      <c r="BO34" s="389"/>
      <c r="BP34" s="384"/>
      <c r="BQ34" s="385"/>
      <c r="BR34" s="386"/>
      <c r="BS34" s="387"/>
      <c r="BT34" s="384"/>
      <c r="BU34" s="385"/>
      <c r="BV34" s="388"/>
      <c r="BW34" s="389"/>
      <c r="BX34" s="384"/>
      <c r="BY34" s="385"/>
      <c r="BZ34" s="388"/>
      <c r="CA34" s="389"/>
      <c r="CB34" s="404"/>
      <c r="CC34" s="385"/>
      <c r="CD34" s="388"/>
      <c r="CE34" s="405"/>
      <c r="CF34" s="52"/>
      <c r="CG34" s="52"/>
      <c r="CH34" s="52"/>
      <c r="CI34" s="52"/>
      <c r="CJ34" s="52"/>
      <c r="CK34" s="52"/>
      <c r="CL34" s="52"/>
      <c r="CM34" s="52"/>
      <c r="CN34" s="4"/>
      <c r="CO34" s="4"/>
    </row>
    <row r="35" spans="1:93">
      <c r="A35" s="454">
        <v>9</v>
      </c>
      <c r="B35" s="455"/>
      <c r="C35" s="420"/>
      <c r="D35" s="421"/>
      <c r="E35" s="421"/>
      <c r="F35" s="421"/>
      <c r="G35" s="421"/>
      <c r="H35" s="421"/>
      <c r="I35" s="421"/>
      <c r="J35" s="421"/>
      <c r="K35" s="421"/>
      <c r="L35" s="421"/>
      <c r="M35" s="421"/>
      <c r="N35" s="421"/>
      <c r="O35" s="422"/>
      <c r="P35" s="423"/>
      <c r="Q35" s="424"/>
      <c r="R35" s="424"/>
      <c r="S35" s="424"/>
      <c r="T35" s="424"/>
      <c r="U35" s="424"/>
      <c r="V35" s="424"/>
      <c r="W35" s="594"/>
      <c r="X35" s="595"/>
      <c r="Y35" s="595"/>
      <c r="Z35" s="595"/>
      <c r="AA35" s="595"/>
      <c r="AB35" s="595"/>
      <c r="AC35" s="595"/>
      <c r="AD35" s="595"/>
      <c r="AE35" s="596"/>
      <c r="AF35" s="423"/>
      <c r="AG35" s="424"/>
      <c r="AH35" s="424"/>
      <c r="AI35" s="424"/>
      <c r="AJ35" s="424"/>
      <c r="AK35" s="424"/>
      <c r="AL35" s="424"/>
      <c r="AM35" s="424"/>
      <c r="AN35" s="427"/>
      <c r="AO35" s="589"/>
      <c r="AP35" s="590"/>
      <c r="AQ35" s="589"/>
      <c r="AR35" s="598"/>
      <c r="AS35" s="590"/>
      <c r="AT35" s="589"/>
      <c r="AU35" s="590"/>
      <c r="AV35" s="589"/>
      <c r="AW35" s="590"/>
      <c r="AX35" s="589"/>
      <c r="AY35" s="590"/>
      <c r="AZ35" s="428"/>
      <c r="BA35" s="389"/>
      <c r="BB35" s="428"/>
      <c r="BC35" s="389"/>
      <c r="BD35" s="428"/>
      <c r="BE35" s="389"/>
      <c r="BF35" s="457"/>
      <c r="BG35" s="458"/>
      <c r="BH35" s="385"/>
      <c r="BI35" s="388"/>
      <c r="BJ35" s="388"/>
      <c r="BK35" s="386"/>
      <c r="BL35" s="428"/>
      <c r="BM35" s="388"/>
      <c r="BN35" s="388"/>
      <c r="BO35" s="389"/>
      <c r="BP35" s="384"/>
      <c r="BQ35" s="385"/>
      <c r="BR35" s="388"/>
      <c r="BS35" s="389"/>
      <c r="BT35" s="384"/>
      <c r="BU35" s="385"/>
      <c r="BV35" s="388"/>
      <c r="BW35" s="389"/>
      <c r="BX35" s="384"/>
      <c r="BY35" s="385"/>
      <c r="BZ35" s="388"/>
      <c r="CA35" s="389"/>
      <c r="CB35" s="404"/>
      <c r="CC35" s="385"/>
      <c r="CD35" s="388"/>
      <c r="CE35" s="405"/>
      <c r="CF35" s="52"/>
      <c r="CG35" s="52"/>
      <c r="CH35" s="52"/>
      <c r="CI35" s="52"/>
      <c r="CJ35" s="52"/>
      <c r="CK35" s="52"/>
      <c r="CL35" s="52"/>
      <c r="CM35" s="52"/>
      <c r="CN35" s="4"/>
      <c r="CO35" s="4"/>
    </row>
    <row r="36" spans="1:93">
      <c r="A36" s="454">
        <v>10</v>
      </c>
      <c r="B36" s="455"/>
      <c r="C36" s="420"/>
      <c r="D36" s="421"/>
      <c r="E36" s="421"/>
      <c r="F36" s="421"/>
      <c r="G36" s="421"/>
      <c r="H36" s="421"/>
      <c r="I36" s="421"/>
      <c r="J36" s="421"/>
      <c r="K36" s="421"/>
      <c r="L36" s="421"/>
      <c r="M36" s="421"/>
      <c r="N36" s="421"/>
      <c r="O36" s="422"/>
      <c r="P36" s="423"/>
      <c r="Q36" s="424"/>
      <c r="R36" s="424"/>
      <c r="S36" s="424"/>
      <c r="T36" s="424"/>
      <c r="U36" s="424"/>
      <c r="V36" s="424"/>
      <c r="W36" s="594"/>
      <c r="X36" s="595"/>
      <c r="Y36" s="595"/>
      <c r="Z36" s="595"/>
      <c r="AA36" s="595"/>
      <c r="AB36" s="595"/>
      <c r="AC36" s="595"/>
      <c r="AD36" s="595"/>
      <c r="AE36" s="596"/>
      <c r="AF36" s="423"/>
      <c r="AG36" s="424"/>
      <c r="AH36" s="424"/>
      <c r="AI36" s="424"/>
      <c r="AJ36" s="424"/>
      <c r="AK36" s="424"/>
      <c r="AL36" s="424"/>
      <c r="AM36" s="424"/>
      <c r="AN36" s="427"/>
      <c r="AO36" s="589"/>
      <c r="AP36" s="590"/>
      <c r="AQ36" s="589"/>
      <c r="AR36" s="598"/>
      <c r="AS36" s="590"/>
      <c r="AT36" s="589"/>
      <c r="AU36" s="590"/>
      <c r="AV36" s="589"/>
      <c r="AW36" s="590"/>
      <c r="AX36" s="589"/>
      <c r="AY36" s="590"/>
      <c r="AZ36" s="428"/>
      <c r="BA36" s="389"/>
      <c r="BB36" s="428"/>
      <c r="BC36" s="389"/>
      <c r="BD36" s="428"/>
      <c r="BE36" s="389"/>
      <c r="BF36" s="457"/>
      <c r="BG36" s="458"/>
      <c r="BH36" s="385"/>
      <c r="BI36" s="388"/>
      <c r="BJ36" s="388"/>
      <c r="BK36" s="386"/>
      <c r="BL36" s="428"/>
      <c r="BM36" s="388"/>
      <c r="BN36" s="388"/>
      <c r="BO36" s="389"/>
      <c r="BP36" s="384"/>
      <c r="BQ36" s="385"/>
      <c r="BR36" s="388"/>
      <c r="BS36" s="389"/>
      <c r="BT36" s="384"/>
      <c r="BU36" s="385"/>
      <c r="BV36" s="388"/>
      <c r="BW36" s="389"/>
      <c r="BX36" s="384"/>
      <c r="BY36" s="385"/>
      <c r="BZ36" s="388"/>
      <c r="CA36" s="389"/>
      <c r="CB36" s="404"/>
      <c r="CC36" s="385"/>
      <c r="CD36" s="388"/>
      <c r="CE36" s="405"/>
      <c r="CF36" s="52"/>
      <c r="CG36" s="52"/>
      <c r="CH36" s="52"/>
      <c r="CI36" s="52"/>
      <c r="CJ36" s="52"/>
      <c r="CK36" s="52"/>
      <c r="CL36" s="52"/>
      <c r="CM36" s="52"/>
      <c r="CN36" s="4"/>
      <c r="CO36" s="4"/>
    </row>
    <row r="37" spans="1:93">
      <c r="A37" s="454">
        <v>11</v>
      </c>
      <c r="B37" s="455"/>
      <c r="C37" s="420"/>
      <c r="D37" s="421"/>
      <c r="E37" s="421"/>
      <c r="F37" s="421"/>
      <c r="G37" s="421"/>
      <c r="H37" s="421"/>
      <c r="I37" s="421"/>
      <c r="J37" s="421"/>
      <c r="K37" s="388"/>
      <c r="L37" s="388"/>
      <c r="M37" s="388"/>
      <c r="N37" s="388"/>
      <c r="O37" s="389"/>
      <c r="P37" s="423"/>
      <c r="Q37" s="424"/>
      <c r="R37" s="424"/>
      <c r="S37" s="424"/>
      <c r="T37" s="424"/>
      <c r="U37" s="424"/>
      <c r="V37" s="424"/>
      <c r="W37" s="594"/>
      <c r="X37" s="595"/>
      <c r="Y37" s="595"/>
      <c r="Z37" s="595"/>
      <c r="AA37" s="595"/>
      <c r="AB37" s="595"/>
      <c r="AC37" s="595"/>
      <c r="AD37" s="595"/>
      <c r="AE37" s="596"/>
      <c r="AF37" s="423"/>
      <c r="AG37" s="424"/>
      <c r="AH37" s="424"/>
      <c r="AI37" s="424"/>
      <c r="AJ37" s="424"/>
      <c r="AK37" s="424"/>
      <c r="AL37" s="424"/>
      <c r="AM37" s="424"/>
      <c r="AN37" s="427"/>
      <c r="AO37" s="589"/>
      <c r="AP37" s="590"/>
      <c r="AQ37" s="589"/>
      <c r="AR37" s="598"/>
      <c r="AS37" s="590"/>
      <c r="AT37" s="589"/>
      <c r="AU37" s="590"/>
      <c r="AV37" s="589"/>
      <c r="AW37" s="590"/>
      <c r="AX37" s="589"/>
      <c r="AY37" s="590"/>
      <c r="AZ37" s="428"/>
      <c r="BA37" s="389"/>
      <c r="BB37" s="428"/>
      <c r="BC37" s="389"/>
      <c r="BD37" s="428"/>
      <c r="BE37" s="389"/>
      <c r="BF37" s="457"/>
      <c r="BG37" s="458"/>
      <c r="BH37" s="385"/>
      <c r="BI37" s="388"/>
      <c r="BJ37" s="388"/>
      <c r="BK37" s="386"/>
      <c r="BL37" s="428"/>
      <c r="BM37" s="388"/>
      <c r="BN37" s="388"/>
      <c r="BO37" s="389"/>
      <c r="BP37" s="384"/>
      <c r="BQ37" s="385"/>
      <c r="BR37" s="388"/>
      <c r="BS37" s="389"/>
      <c r="BT37" s="384"/>
      <c r="BU37" s="385"/>
      <c r="BV37" s="388"/>
      <c r="BW37" s="389"/>
      <c r="BX37" s="384"/>
      <c r="BY37" s="385"/>
      <c r="BZ37" s="388"/>
      <c r="CA37" s="389"/>
      <c r="CB37" s="404"/>
      <c r="CC37" s="385"/>
      <c r="CD37" s="388"/>
      <c r="CE37" s="405"/>
      <c r="CF37" s="52"/>
      <c r="CG37" s="52"/>
      <c r="CH37" s="52"/>
      <c r="CI37" s="52"/>
      <c r="CJ37" s="52"/>
      <c r="CK37" s="52"/>
      <c r="CL37" s="52"/>
      <c r="CM37" s="52"/>
      <c r="CN37" s="4"/>
      <c r="CO37" s="4"/>
    </row>
    <row r="38" spans="1:93">
      <c r="A38" s="454">
        <v>12</v>
      </c>
      <c r="B38" s="455"/>
      <c r="C38" s="420"/>
      <c r="D38" s="421"/>
      <c r="E38" s="421"/>
      <c r="F38" s="421"/>
      <c r="G38" s="421"/>
      <c r="H38" s="421"/>
      <c r="I38" s="421"/>
      <c r="J38" s="421"/>
      <c r="K38" s="421"/>
      <c r="L38" s="421"/>
      <c r="M38" s="421"/>
      <c r="N38" s="421"/>
      <c r="O38" s="422"/>
      <c r="P38" s="423"/>
      <c r="Q38" s="424"/>
      <c r="R38" s="424"/>
      <c r="S38" s="424"/>
      <c r="T38" s="424"/>
      <c r="U38" s="424"/>
      <c r="V38" s="424"/>
      <c r="W38" s="594"/>
      <c r="X38" s="595"/>
      <c r="Y38" s="595"/>
      <c r="Z38" s="595"/>
      <c r="AA38" s="595"/>
      <c r="AB38" s="595"/>
      <c r="AC38" s="595"/>
      <c r="AD38" s="595"/>
      <c r="AE38" s="596"/>
      <c r="AF38" s="423"/>
      <c r="AG38" s="424"/>
      <c r="AH38" s="424"/>
      <c r="AI38" s="424"/>
      <c r="AJ38" s="424"/>
      <c r="AK38" s="424"/>
      <c r="AL38" s="424"/>
      <c r="AM38" s="424"/>
      <c r="AN38" s="427"/>
      <c r="AO38" s="589"/>
      <c r="AP38" s="590"/>
      <c r="AQ38" s="589"/>
      <c r="AR38" s="598"/>
      <c r="AS38" s="590"/>
      <c r="AT38" s="589"/>
      <c r="AU38" s="590"/>
      <c r="AV38" s="589"/>
      <c r="AW38" s="590"/>
      <c r="AX38" s="589"/>
      <c r="AY38" s="590"/>
      <c r="AZ38" s="428"/>
      <c r="BA38" s="389"/>
      <c r="BB38" s="428"/>
      <c r="BC38" s="389"/>
      <c r="BD38" s="428"/>
      <c r="BE38" s="389"/>
      <c r="BF38" s="457"/>
      <c r="BG38" s="458"/>
      <c r="BH38" s="385"/>
      <c r="BI38" s="388"/>
      <c r="BJ38" s="388"/>
      <c r="BK38" s="386"/>
      <c r="BL38" s="428"/>
      <c r="BM38" s="388"/>
      <c r="BN38" s="388"/>
      <c r="BO38" s="389"/>
      <c r="BP38" s="384"/>
      <c r="BQ38" s="385"/>
      <c r="BR38" s="388"/>
      <c r="BS38" s="389"/>
      <c r="BT38" s="384"/>
      <c r="BU38" s="385"/>
      <c r="BV38" s="386"/>
      <c r="BW38" s="387"/>
      <c r="BX38" s="384"/>
      <c r="BY38" s="385"/>
      <c r="BZ38" s="388"/>
      <c r="CA38" s="389"/>
      <c r="CB38" s="404"/>
      <c r="CC38" s="385"/>
      <c r="CD38" s="388"/>
      <c r="CE38" s="405"/>
      <c r="CF38" s="52"/>
      <c r="CG38" s="52"/>
      <c r="CH38" s="52"/>
      <c r="CI38" s="52"/>
      <c r="CJ38" s="52"/>
      <c r="CK38" s="52"/>
      <c r="CL38" s="52"/>
      <c r="CM38" s="52"/>
      <c r="CN38" s="4"/>
      <c r="CO38" s="4"/>
    </row>
    <row r="39" spans="1:93">
      <c r="A39" s="454">
        <v>13</v>
      </c>
      <c r="B39" s="455"/>
      <c r="C39" s="420"/>
      <c r="D39" s="421"/>
      <c r="E39" s="421"/>
      <c r="F39" s="421"/>
      <c r="G39" s="421"/>
      <c r="H39" s="421"/>
      <c r="I39" s="421"/>
      <c r="J39" s="421"/>
      <c r="K39" s="421"/>
      <c r="L39" s="421"/>
      <c r="M39" s="421"/>
      <c r="N39" s="421"/>
      <c r="O39" s="422"/>
      <c r="P39" s="423"/>
      <c r="Q39" s="424"/>
      <c r="R39" s="424"/>
      <c r="S39" s="424"/>
      <c r="T39" s="424"/>
      <c r="U39" s="424"/>
      <c r="V39" s="424"/>
      <c r="W39" s="594"/>
      <c r="X39" s="595"/>
      <c r="Y39" s="595"/>
      <c r="Z39" s="595"/>
      <c r="AA39" s="595"/>
      <c r="AB39" s="595"/>
      <c r="AC39" s="595"/>
      <c r="AD39" s="595"/>
      <c r="AE39" s="596"/>
      <c r="AF39" s="423"/>
      <c r="AG39" s="424"/>
      <c r="AH39" s="424"/>
      <c r="AI39" s="424"/>
      <c r="AJ39" s="424"/>
      <c r="AK39" s="424"/>
      <c r="AL39" s="424"/>
      <c r="AM39" s="424"/>
      <c r="AN39" s="427"/>
      <c r="AO39" s="428"/>
      <c r="AP39" s="389"/>
      <c r="AQ39" s="385"/>
      <c r="AR39" s="388"/>
      <c r="AS39" s="388"/>
      <c r="AT39" s="589"/>
      <c r="AU39" s="590"/>
      <c r="AV39" s="388"/>
      <c r="AW39" s="389"/>
      <c r="AX39" s="428"/>
      <c r="AY39" s="389"/>
      <c r="AZ39" s="428"/>
      <c r="BA39" s="389"/>
      <c r="BB39" s="428"/>
      <c r="BC39" s="389"/>
      <c r="BD39" s="428"/>
      <c r="BE39" s="389"/>
      <c r="BF39" s="457"/>
      <c r="BG39" s="458"/>
      <c r="BH39" s="385"/>
      <c r="BI39" s="388"/>
      <c r="BJ39" s="388"/>
      <c r="BK39" s="386"/>
      <c r="BL39" s="428"/>
      <c r="BM39" s="388"/>
      <c r="BN39" s="388"/>
      <c r="BO39" s="389"/>
      <c r="BP39" s="384"/>
      <c r="BQ39" s="385"/>
      <c r="BR39" s="388"/>
      <c r="BS39" s="389"/>
      <c r="BT39" s="384"/>
      <c r="BU39" s="385"/>
      <c r="BV39" s="386"/>
      <c r="BW39" s="387"/>
      <c r="BX39" s="384"/>
      <c r="BY39" s="385"/>
      <c r="BZ39" s="388"/>
      <c r="CA39" s="389"/>
      <c r="CB39" s="404"/>
      <c r="CC39" s="385"/>
      <c r="CD39" s="388"/>
      <c r="CE39" s="405"/>
      <c r="CF39" s="52"/>
      <c r="CG39" s="52"/>
      <c r="CH39" s="52"/>
      <c r="CI39" s="52"/>
      <c r="CJ39" s="52"/>
      <c r="CK39" s="52"/>
      <c r="CL39" s="52"/>
      <c r="CM39" s="52"/>
      <c r="CN39" s="4"/>
      <c r="CO39" s="4"/>
    </row>
    <row r="40" spans="1:93">
      <c r="A40" s="454">
        <v>14</v>
      </c>
      <c r="B40" s="455"/>
      <c r="C40" s="420"/>
      <c r="D40" s="421"/>
      <c r="E40" s="421"/>
      <c r="F40" s="421"/>
      <c r="G40" s="421"/>
      <c r="H40" s="421"/>
      <c r="I40" s="421"/>
      <c r="J40" s="421"/>
      <c r="K40" s="421"/>
      <c r="L40" s="421"/>
      <c r="M40" s="421"/>
      <c r="N40" s="421"/>
      <c r="O40" s="422"/>
      <c r="P40" s="423"/>
      <c r="Q40" s="424"/>
      <c r="R40" s="424"/>
      <c r="S40" s="424"/>
      <c r="T40" s="424"/>
      <c r="U40" s="424"/>
      <c r="V40" s="424"/>
      <c r="W40" s="594"/>
      <c r="X40" s="595"/>
      <c r="Y40" s="595"/>
      <c r="Z40" s="595"/>
      <c r="AA40" s="595"/>
      <c r="AB40" s="595"/>
      <c r="AC40" s="595"/>
      <c r="AD40" s="595"/>
      <c r="AE40" s="596"/>
      <c r="AF40" s="423"/>
      <c r="AG40" s="424"/>
      <c r="AH40" s="424"/>
      <c r="AI40" s="424"/>
      <c r="AJ40" s="424"/>
      <c r="AK40" s="424"/>
      <c r="AL40" s="424"/>
      <c r="AM40" s="424"/>
      <c r="AN40" s="427"/>
      <c r="AO40" s="428"/>
      <c r="AP40" s="389"/>
      <c r="AQ40" s="385"/>
      <c r="AR40" s="388"/>
      <c r="AS40" s="388"/>
      <c r="AT40" s="589"/>
      <c r="AU40" s="590"/>
      <c r="AV40" s="388"/>
      <c r="AW40" s="389"/>
      <c r="AX40" s="428"/>
      <c r="AY40" s="389"/>
      <c r="AZ40" s="428"/>
      <c r="BA40" s="389"/>
      <c r="BB40" s="428"/>
      <c r="BC40" s="389"/>
      <c r="BD40" s="428"/>
      <c r="BE40" s="389"/>
      <c r="BF40" s="457"/>
      <c r="BG40" s="458"/>
      <c r="BH40" s="385"/>
      <c r="BI40" s="388"/>
      <c r="BJ40" s="388"/>
      <c r="BK40" s="386"/>
      <c r="BL40" s="428"/>
      <c r="BM40" s="388"/>
      <c r="BN40" s="388"/>
      <c r="BO40" s="389"/>
      <c r="BP40" s="384"/>
      <c r="BQ40" s="385"/>
      <c r="BR40" s="388"/>
      <c r="BS40" s="389"/>
      <c r="BT40" s="384"/>
      <c r="BU40" s="385"/>
      <c r="BV40" s="386"/>
      <c r="BW40" s="387"/>
      <c r="BX40" s="384"/>
      <c r="BY40" s="385"/>
      <c r="BZ40" s="388"/>
      <c r="CA40" s="389"/>
      <c r="CB40" s="404"/>
      <c r="CC40" s="385"/>
      <c r="CD40" s="388"/>
      <c r="CE40" s="405"/>
      <c r="CF40" s="52"/>
      <c r="CG40" s="52"/>
      <c r="CH40" s="52"/>
      <c r="CI40" s="52"/>
      <c r="CJ40" s="52"/>
      <c r="CK40" s="52"/>
      <c r="CL40" s="52"/>
      <c r="CM40" s="52"/>
      <c r="CN40" s="4"/>
      <c r="CO40" s="4"/>
    </row>
    <row r="41" spans="1:93">
      <c r="A41" s="454">
        <v>15</v>
      </c>
      <c r="B41" s="455"/>
      <c r="C41" s="420"/>
      <c r="D41" s="421"/>
      <c r="E41" s="421"/>
      <c r="F41" s="421"/>
      <c r="G41" s="421"/>
      <c r="H41" s="421"/>
      <c r="I41" s="421"/>
      <c r="J41" s="421"/>
      <c r="K41" s="421"/>
      <c r="L41" s="421"/>
      <c r="M41" s="421"/>
      <c r="N41" s="421"/>
      <c r="O41" s="422"/>
      <c r="P41" s="423"/>
      <c r="Q41" s="424"/>
      <c r="R41" s="424"/>
      <c r="S41" s="424"/>
      <c r="T41" s="424"/>
      <c r="U41" s="424"/>
      <c r="V41" s="424"/>
      <c r="W41" s="594"/>
      <c r="X41" s="595"/>
      <c r="Y41" s="595"/>
      <c r="Z41" s="595"/>
      <c r="AA41" s="595"/>
      <c r="AB41" s="595"/>
      <c r="AC41" s="595"/>
      <c r="AD41" s="595"/>
      <c r="AE41" s="596"/>
      <c r="AF41" s="423"/>
      <c r="AG41" s="424"/>
      <c r="AH41" s="424"/>
      <c r="AI41" s="424"/>
      <c r="AJ41" s="424"/>
      <c r="AK41" s="424"/>
      <c r="AL41" s="424"/>
      <c r="AM41" s="424"/>
      <c r="AN41" s="427"/>
      <c r="AO41" s="428"/>
      <c r="AP41" s="389"/>
      <c r="AQ41" s="385"/>
      <c r="AR41" s="388"/>
      <c r="AS41" s="388"/>
      <c r="AT41" s="589"/>
      <c r="AU41" s="590"/>
      <c r="AV41" s="388"/>
      <c r="AW41" s="389"/>
      <c r="AX41" s="428"/>
      <c r="AY41" s="389"/>
      <c r="AZ41" s="428"/>
      <c r="BA41" s="389"/>
      <c r="BB41" s="428"/>
      <c r="BC41" s="389"/>
      <c r="BD41" s="428"/>
      <c r="BE41" s="389"/>
      <c r="BF41" s="457"/>
      <c r="BG41" s="458"/>
      <c r="BH41" s="385"/>
      <c r="BI41" s="388"/>
      <c r="BJ41" s="388"/>
      <c r="BK41" s="386"/>
      <c r="BL41" s="428"/>
      <c r="BM41" s="388"/>
      <c r="BN41" s="388"/>
      <c r="BO41" s="389"/>
      <c r="BP41" s="384"/>
      <c r="BQ41" s="385"/>
      <c r="BR41" s="388"/>
      <c r="BS41" s="389"/>
      <c r="BT41" s="384"/>
      <c r="BU41" s="385"/>
      <c r="BV41" s="386"/>
      <c r="BW41" s="387"/>
      <c r="BX41" s="384"/>
      <c r="BY41" s="385"/>
      <c r="BZ41" s="388"/>
      <c r="CA41" s="389"/>
      <c r="CB41" s="404"/>
      <c r="CC41" s="385"/>
      <c r="CD41" s="388"/>
      <c r="CE41" s="405"/>
      <c r="CF41" s="52"/>
      <c r="CG41" s="52"/>
      <c r="CH41" s="52"/>
      <c r="CI41" s="52"/>
      <c r="CJ41" s="52"/>
      <c r="CK41" s="52"/>
      <c r="CL41" s="52"/>
      <c r="CM41" s="52"/>
      <c r="CN41" s="4"/>
      <c r="CO41" s="4"/>
    </row>
    <row r="42" spans="1:93">
      <c r="A42" s="454">
        <v>16</v>
      </c>
      <c r="B42" s="455"/>
      <c r="C42" s="420"/>
      <c r="D42" s="421"/>
      <c r="E42" s="421"/>
      <c r="F42" s="421"/>
      <c r="G42" s="421"/>
      <c r="H42" s="421"/>
      <c r="I42" s="421"/>
      <c r="J42" s="421"/>
      <c r="K42" s="421"/>
      <c r="L42" s="421"/>
      <c r="M42" s="421"/>
      <c r="N42" s="421"/>
      <c r="O42" s="422"/>
      <c r="P42" s="423"/>
      <c r="Q42" s="424"/>
      <c r="R42" s="424"/>
      <c r="S42" s="424"/>
      <c r="T42" s="424"/>
      <c r="U42" s="424"/>
      <c r="V42" s="424"/>
      <c r="W42" s="594"/>
      <c r="X42" s="595"/>
      <c r="Y42" s="595"/>
      <c r="Z42" s="595"/>
      <c r="AA42" s="595"/>
      <c r="AB42" s="595"/>
      <c r="AC42" s="595"/>
      <c r="AD42" s="595"/>
      <c r="AE42" s="596"/>
      <c r="AF42" s="423"/>
      <c r="AG42" s="424"/>
      <c r="AH42" s="424"/>
      <c r="AI42" s="424"/>
      <c r="AJ42" s="424"/>
      <c r="AK42" s="424"/>
      <c r="AL42" s="424"/>
      <c r="AM42" s="424"/>
      <c r="AN42" s="427"/>
      <c r="AO42" s="428"/>
      <c r="AP42" s="389"/>
      <c r="AQ42" s="385"/>
      <c r="AR42" s="388"/>
      <c r="AS42" s="388"/>
      <c r="AT42" s="589"/>
      <c r="AU42" s="590"/>
      <c r="AV42" s="388"/>
      <c r="AW42" s="389"/>
      <c r="AX42" s="428"/>
      <c r="AY42" s="389"/>
      <c r="AZ42" s="428"/>
      <c r="BA42" s="389"/>
      <c r="BB42" s="428"/>
      <c r="BC42" s="389"/>
      <c r="BD42" s="428"/>
      <c r="BE42" s="389"/>
      <c r="BF42" s="457"/>
      <c r="BG42" s="458"/>
      <c r="BH42" s="385"/>
      <c r="BI42" s="388"/>
      <c r="BJ42" s="388"/>
      <c r="BK42" s="386"/>
      <c r="BL42" s="428"/>
      <c r="BM42" s="388"/>
      <c r="BN42" s="388"/>
      <c r="BO42" s="389"/>
      <c r="BP42" s="384"/>
      <c r="BQ42" s="385"/>
      <c r="BR42" s="388"/>
      <c r="BS42" s="389"/>
      <c r="BT42" s="384"/>
      <c r="BU42" s="385"/>
      <c r="BV42" s="386"/>
      <c r="BW42" s="387"/>
      <c r="BX42" s="384"/>
      <c r="BY42" s="385"/>
      <c r="BZ42" s="388"/>
      <c r="CA42" s="389"/>
      <c r="CB42" s="404"/>
      <c r="CC42" s="385"/>
      <c r="CD42" s="388"/>
      <c r="CE42" s="405"/>
      <c r="CF42" s="52"/>
      <c r="CG42" s="52"/>
      <c r="CH42" s="52"/>
      <c r="CI42" s="52"/>
      <c r="CJ42" s="52"/>
      <c r="CK42" s="52"/>
      <c r="CL42" s="52"/>
      <c r="CM42" s="52"/>
      <c r="CN42" s="4"/>
      <c r="CO42" s="4"/>
    </row>
    <row r="43" spans="1:93">
      <c r="A43" s="454">
        <v>17</v>
      </c>
      <c r="B43" s="455"/>
      <c r="C43" s="420"/>
      <c r="D43" s="421"/>
      <c r="E43" s="421"/>
      <c r="F43" s="421"/>
      <c r="G43" s="421"/>
      <c r="H43" s="421"/>
      <c r="I43" s="421"/>
      <c r="J43" s="421"/>
      <c r="K43" s="421"/>
      <c r="L43" s="421"/>
      <c r="M43" s="421"/>
      <c r="N43" s="421"/>
      <c r="O43" s="422"/>
      <c r="P43" s="423"/>
      <c r="Q43" s="424"/>
      <c r="R43" s="424"/>
      <c r="S43" s="424"/>
      <c r="T43" s="424"/>
      <c r="U43" s="424"/>
      <c r="V43" s="424"/>
      <c r="W43" s="594"/>
      <c r="X43" s="595"/>
      <c r="Y43" s="595"/>
      <c r="Z43" s="595"/>
      <c r="AA43" s="595"/>
      <c r="AB43" s="595"/>
      <c r="AC43" s="595"/>
      <c r="AD43" s="595"/>
      <c r="AE43" s="596"/>
      <c r="AF43" s="423"/>
      <c r="AG43" s="424"/>
      <c r="AH43" s="424"/>
      <c r="AI43" s="424"/>
      <c r="AJ43" s="424"/>
      <c r="AK43" s="424"/>
      <c r="AL43" s="424"/>
      <c r="AM43" s="424"/>
      <c r="AN43" s="427"/>
      <c r="AO43" s="428"/>
      <c r="AP43" s="389"/>
      <c r="AQ43" s="385"/>
      <c r="AR43" s="388"/>
      <c r="AS43" s="388"/>
      <c r="AT43" s="589"/>
      <c r="AU43" s="590"/>
      <c r="AV43" s="388"/>
      <c r="AW43" s="389"/>
      <c r="AX43" s="428"/>
      <c r="AY43" s="389"/>
      <c r="AZ43" s="428"/>
      <c r="BA43" s="389"/>
      <c r="BB43" s="428"/>
      <c r="BC43" s="389"/>
      <c r="BD43" s="428"/>
      <c r="BE43" s="389"/>
      <c r="BF43" s="457"/>
      <c r="BG43" s="458"/>
      <c r="BH43" s="385"/>
      <c r="BI43" s="388"/>
      <c r="BJ43" s="388"/>
      <c r="BK43" s="386"/>
      <c r="BL43" s="428"/>
      <c r="BM43" s="388"/>
      <c r="BN43" s="388"/>
      <c r="BO43" s="389"/>
      <c r="BP43" s="384"/>
      <c r="BQ43" s="385"/>
      <c r="BR43" s="388"/>
      <c r="BS43" s="389"/>
      <c r="BT43" s="384"/>
      <c r="BU43" s="385"/>
      <c r="BV43" s="386"/>
      <c r="BW43" s="387"/>
      <c r="BX43" s="384"/>
      <c r="BY43" s="385"/>
      <c r="BZ43" s="388"/>
      <c r="CA43" s="389"/>
      <c r="CB43" s="404"/>
      <c r="CC43" s="385"/>
      <c r="CD43" s="388"/>
      <c r="CE43" s="405"/>
      <c r="CF43" s="52"/>
      <c r="CG43" s="52"/>
      <c r="CH43" s="52"/>
      <c r="CI43" s="52"/>
      <c r="CJ43" s="52"/>
      <c r="CK43" s="52"/>
      <c r="CL43" s="52"/>
      <c r="CM43" s="52"/>
      <c r="CN43" s="4"/>
      <c r="CO43" s="4"/>
    </row>
    <row r="44" spans="1:93">
      <c r="A44" s="454">
        <v>18</v>
      </c>
      <c r="B44" s="455"/>
      <c r="C44" s="420"/>
      <c r="D44" s="421"/>
      <c r="E44" s="421"/>
      <c r="F44" s="421"/>
      <c r="G44" s="421"/>
      <c r="H44" s="421"/>
      <c r="I44" s="421"/>
      <c r="J44" s="421"/>
      <c r="K44" s="421"/>
      <c r="L44" s="421"/>
      <c r="M44" s="421"/>
      <c r="N44" s="421"/>
      <c r="O44" s="422"/>
      <c r="P44" s="423"/>
      <c r="Q44" s="424"/>
      <c r="R44" s="424"/>
      <c r="S44" s="424"/>
      <c r="T44" s="424"/>
      <c r="U44" s="424"/>
      <c r="V44" s="424"/>
      <c r="W44" s="594"/>
      <c r="X44" s="595"/>
      <c r="Y44" s="595"/>
      <c r="Z44" s="595"/>
      <c r="AA44" s="595"/>
      <c r="AB44" s="595"/>
      <c r="AC44" s="595"/>
      <c r="AD44" s="595"/>
      <c r="AE44" s="596"/>
      <c r="AF44" s="423"/>
      <c r="AG44" s="424"/>
      <c r="AH44" s="424"/>
      <c r="AI44" s="424"/>
      <c r="AJ44" s="424"/>
      <c r="AK44" s="424"/>
      <c r="AL44" s="424"/>
      <c r="AM44" s="424"/>
      <c r="AN44" s="427"/>
      <c r="AO44" s="428"/>
      <c r="AP44" s="389"/>
      <c r="AQ44" s="385"/>
      <c r="AR44" s="388"/>
      <c r="AS44" s="388"/>
      <c r="AT44" s="589"/>
      <c r="AU44" s="590"/>
      <c r="AV44" s="388"/>
      <c r="AW44" s="389"/>
      <c r="AX44" s="428"/>
      <c r="AY44" s="389"/>
      <c r="AZ44" s="428"/>
      <c r="BA44" s="389"/>
      <c r="BB44" s="428"/>
      <c r="BC44" s="389"/>
      <c r="BD44" s="428"/>
      <c r="BE44" s="389"/>
      <c r="BF44" s="457"/>
      <c r="BG44" s="458"/>
      <c r="BH44" s="385"/>
      <c r="BI44" s="388"/>
      <c r="BJ44" s="388"/>
      <c r="BK44" s="386"/>
      <c r="BL44" s="428"/>
      <c r="BM44" s="388"/>
      <c r="BN44" s="388"/>
      <c r="BO44" s="389"/>
      <c r="BP44" s="384"/>
      <c r="BQ44" s="385"/>
      <c r="BR44" s="388"/>
      <c r="BS44" s="389"/>
      <c r="BT44" s="384"/>
      <c r="BU44" s="385"/>
      <c r="BV44" s="386"/>
      <c r="BW44" s="387"/>
      <c r="BX44" s="384"/>
      <c r="BY44" s="385"/>
      <c r="BZ44" s="388"/>
      <c r="CA44" s="389"/>
      <c r="CB44" s="404"/>
      <c r="CC44" s="385"/>
      <c r="CD44" s="388"/>
      <c r="CE44" s="405"/>
      <c r="CF44" s="52"/>
      <c r="CG44" s="52"/>
      <c r="CH44" s="52"/>
      <c r="CI44" s="52"/>
      <c r="CJ44" s="52"/>
      <c r="CK44" s="52"/>
      <c r="CL44" s="52"/>
      <c r="CM44" s="52"/>
      <c r="CN44" s="4"/>
      <c r="CO44" s="4"/>
    </row>
    <row r="45" spans="1:93">
      <c r="A45" s="454">
        <v>19</v>
      </c>
      <c r="B45" s="455"/>
      <c r="C45" s="420"/>
      <c r="D45" s="421"/>
      <c r="E45" s="421"/>
      <c r="F45" s="421"/>
      <c r="G45" s="421"/>
      <c r="H45" s="421"/>
      <c r="I45" s="421"/>
      <c r="J45" s="421"/>
      <c r="K45" s="421"/>
      <c r="L45" s="421"/>
      <c r="M45" s="421"/>
      <c r="N45" s="421"/>
      <c r="O45" s="422"/>
      <c r="P45" s="423"/>
      <c r="Q45" s="424"/>
      <c r="R45" s="424"/>
      <c r="S45" s="424"/>
      <c r="T45" s="424"/>
      <c r="U45" s="424"/>
      <c r="V45" s="424"/>
      <c r="W45" s="594"/>
      <c r="X45" s="595"/>
      <c r="Y45" s="595"/>
      <c r="Z45" s="595"/>
      <c r="AA45" s="595"/>
      <c r="AB45" s="595"/>
      <c r="AC45" s="595"/>
      <c r="AD45" s="595"/>
      <c r="AE45" s="596"/>
      <c r="AF45" s="423"/>
      <c r="AG45" s="424"/>
      <c r="AH45" s="424"/>
      <c r="AI45" s="424"/>
      <c r="AJ45" s="424"/>
      <c r="AK45" s="424"/>
      <c r="AL45" s="424"/>
      <c r="AM45" s="424"/>
      <c r="AN45" s="427"/>
      <c r="AO45" s="428"/>
      <c r="AP45" s="389"/>
      <c r="AQ45" s="385"/>
      <c r="AR45" s="388"/>
      <c r="AS45" s="388"/>
      <c r="AT45" s="589"/>
      <c r="AU45" s="590"/>
      <c r="AV45" s="388"/>
      <c r="AW45" s="389"/>
      <c r="AX45" s="428"/>
      <c r="AY45" s="389"/>
      <c r="AZ45" s="428"/>
      <c r="BA45" s="389"/>
      <c r="BB45" s="428"/>
      <c r="BC45" s="389"/>
      <c r="BD45" s="428"/>
      <c r="BE45" s="389"/>
      <c r="BF45" s="457"/>
      <c r="BG45" s="458"/>
      <c r="BH45" s="385"/>
      <c r="BI45" s="388"/>
      <c r="BJ45" s="388"/>
      <c r="BK45" s="386"/>
      <c r="BL45" s="428"/>
      <c r="BM45" s="388"/>
      <c r="BN45" s="388"/>
      <c r="BO45" s="389"/>
      <c r="BP45" s="384"/>
      <c r="BQ45" s="385"/>
      <c r="BR45" s="388"/>
      <c r="BS45" s="389"/>
      <c r="BT45" s="384"/>
      <c r="BU45" s="385"/>
      <c r="BV45" s="386"/>
      <c r="BW45" s="387"/>
      <c r="BX45" s="384"/>
      <c r="BY45" s="385"/>
      <c r="BZ45" s="388"/>
      <c r="CA45" s="389"/>
      <c r="CB45" s="404"/>
      <c r="CC45" s="385"/>
      <c r="CD45" s="388"/>
      <c r="CE45" s="405"/>
      <c r="CF45" s="52"/>
      <c r="CG45" s="52"/>
      <c r="CH45" s="52"/>
      <c r="CI45" s="52"/>
      <c r="CJ45" s="52"/>
      <c r="CK45" s="52"/>
      <c r="CL45" s="52"/>
      <c r="CM45" s="52"/>
      <c r="CN45" s="4"/>
      <c r="CO45" s="4"/>
    </row>
    <row r="46" spans="1:93">
      <c r="A46" s="454">
        <v>20</v>
      </c>
      <c r="B46" s="455"/>
      <c r="C46" s="420"/>
      <c r="D46" s="421"/>
      <c r="E46" s="421"/>
      <c r="F46" s="421"/>
      <c r="G46" s="421"/>
      <c r="H46" s="421"/>
      <c r="I46" s="421"/>
      <c r="J46" s="421"/>
      <c r="K46" s="421"/>
      <c r="L46" s="421"/>
      <c r="M46" s="421"/>
      <c r="N46" s="421"/>
      <c r="O46" s="422"/>
      <c r="P46" s="423"/>
      <c r="Q46" s="424"/>
      <c r="R46" s="424"/>
      <c r="S46" s="424"/>
      <c r="T46" s="424"/>
      <c r="U46" s="424"/>
      <c r="V46" s="424"/>
      <c r="W46" s="594"/>
      <c r="X46" s="595"/>
      <c r="Y46" s="595"/>
      <c r="Z46" s="595"/>
      <c r="AA46" s="595"/>
      <c r="AB46" s="595"/>
      <c r="AC46" s="595"/>
      <c r="AD46" s="595"/>
      <c r="AE46" s="596"/>
      <c r="AF46" s="423"/>
      <c r="AG46" s="424"/>
      <c r="AH46" s="424"/>
      <c r="AI46" s="424"/>
      <c r="AJ46" s="424"/>
      <c r="AK46" s="424"/>
      <c r="AL46" s="424"/>
      <c r="AM46" s="424"/>
      <c r="AN46" s="427"/>
      <c r="AO46" s="428"/>
      <c r="AP46" s="389"/>
      <c r="AQ46" s="385"/>
      <c r="AR46" s="388"/>
      <c r="AS46" s="388"/>
      <c r="AT46" s="589"/>
      <c r="AU46" s="590"/>
      <c r="AV46" s="388"/>
      <c r="AW46" s="389"/>
      <c r="AX46" s="428"/>
      <c r="AY46" s="389"/>
      <c r="AZ46" s="428"/>
      <c r="BA46" s="389"/>
      <c r="BB46" s="428"/>
      <c r="BC46" s="389"/>
      <c r="BD46" s="428"/>
      <c r="BE46" s="389"/>
      <c r="BF46" s="457"/>
      <c r="BG46" s="458"/>
      <c r="BH46" s="385"/>
      <c r="BI46" s="388"/>
      <c r="BJ46" s="388"/>
      <c r="BK46" s="386"/>
      <c r="BL46" s="428"/>
      <c r="BM46" s="388"/>
      <c r="BN46" s="388"/>
      <c r="BO46" s="389"/>
      <c r="BP46" s="384"/>
      <c r="BQ46" s="385"/>
      <c r="BR46" s="388"/>
      <c r="BS46" s="389"/>
      <c r="BT46" s="384"/>
      <c r="BU46" s="385"/>
      <c r="BV46" s="386"/>
      <c r="BW46" s="387"/>
      <c r="BX46" s="384"/>
      <c r="BY46" s="385"/>
      <c r="BZ46" s="388"/>
      <c r="CA46" s="389"/>
      <c r="CB46" s="404"/>
      <c r="CC46" s="385"/>
      <c r="CD46" s="388"/>
      <c r="CE46" s="405"/>
      <c r="CF46" s="52"/>
      <c r="CG46" s="52"/>
      <c r="CH46" s="52"/>
      <c r="CI46" s="52"/>
      <c r="CJ46" s="52"/>
      <c r="CK46" s="52"/>
      <c r="CL46" s="52"/>
      <c r="CM46" s="52"/>
      <c r="CN46" s="4"/>
      <c r="CO46" s="4"/>
    </row>
    <row r="47" spans="1:93">
      <c r="A47" s="454">
        <v>21</v>
      </c>
      <c r="B47" s="455"/>
      <c r="C47" s="420"/>
      <c r="D47" s="421"/>
      <c r="E47" s="421"/>
      <c r="F47" s="421"/>
      <c r="G47" s="421"/>
      <c r="H47" s="421"/>
      <c r="I47" s="421"/>
      <c r="J47" s="421"/>
      <c r="K47" s="421"/>
      <c r="L47" s="421"/>
      <c r="M47" s="421"/>
      <c r="N47" s="421"/>
      <c r="O47" s="422"/>
      <c r="P47" s="423"/>
      <c r="Q47" s="424"/>
      <c r="R47" s="424"/>
      <c r="S47" s="424"/>
      <c r="T47" s="424"/>
      <c r="U47" s="424"/>
      <c r="V47" s="424"/>
      <c r="W47" s="594"/>
      <c r="X47" s="595"/>
      <c r="Y47" s="595"/>
      <c r="Z47" s="595"/>
      <c r="AA47" s="595"/>
      <c r="AB47" s="595"/>
      <c r="AC47" s="595"/>
      <c r="AD47" s="595"/>
      <c r="AE47" s="596"/>
      <c r="AF47" s="423"/>
      <c r="AG47" s="424"/>
      <c r="AH47" s="424"/>
      <c r="AI47" s="424"/>
      <c r="AJ47" s="424"/>
      <c r="AK47" s="424"/>
      <c r="AL47" s="424"/>
      <c r="AM47" s="424"/>
      <c r="AN47" s="427"/>
      <c r="AO47" s="428"/>
      <c r="AP47" s="389"/>
      <c r="AQ47" s="385"/>
      <c r="AR47" s="388"/>
      <c r="AS47" s="388"/>
      <c r="AT47" s="589"/>
      <c r="AU47" s="590"/>
      <c r="AV47" s="388"/>
      <c r="AW47" s="389"/>
      <c r="AX47" s="428"/>
      <c r="AY47" s="389"/>
      <c r="AZ47" s="428"/>
      <c r="BA47" s="389"/>
      <c r="BB47" s="428"/>
      <c r="BC47" s="389"/>
      <c r="BD47" s="428"/>
      <c r="BE47" s="389"/>
      <c r="BF47" s="457"/>
      <c r="BG47" s="458"/>
      <c r="BH47" s="385"/>
      <c r="BI47" s="388"/>
      <c r="BJ47" s="388"/>
      <c r="BK47" s="386"/>
      <c r="BL47" s="428"/>
      <c r="BM47" s="388"/>
      <c r="BN47" s="388"/>
      <c r="BO47" s="389"/>
      <c r="BP47" s="384"/>
      <c r="BQ47" s="385"/>
      <c r="BR47" s="388"/>
      <c r="BS47" s="389"/>
      <c r="BT47" s="384"/>
      <c r="BU47" s="385"/>
      <c r="BV47" s="386"/>
      <c r="BW47" s="387"/>
      <c r="BX47" s="384"/>
      <c r="BY47" s="385"/>
      <c r="BZ47" s="388"/>
      <c r="CA47" s="389"/>
      <c r="CB47" s="404"/>
      <c r="CC47" s="385"/>
      <c r="CD47" s="388"/>
      <c r="CE47" s="405"/>
      <c r="CF47" s="52"/>
      <c r="CG47" s="52"/>
      <c r="CH47" s="52"/>
      <c r="CI47" s="52"/>
      <c r="CJ47" s="52"/>
      <c r="CK47" s="52"/>
      <c r="CL47" s="52"/>
      <c r="CM47" s="52"/>
      <c r="CN47" s="4"/>
      <c r="CO47" s="4"/>
    </row>
    <row r="48" spans="1:93">
      <c r="A48" s="454">
        <v>22</v>
      </c>
      <c r="B48" s="455"/>
      <c r="C48" s="420"/>
      <c r="D48" s="421"/>
      <c r="E48" s="421"/>
      <c r="F48" s="421"/>
      <c r="G48" s="421"/>
      <c r="H48" s="421"/>
      <c r="I48" s="421"/>
      <c r="J48" s="421"/>
      <c r="K48" s="421"/>
      <c r="L48" s="421"/>
      <c r="M48" s="421"/>
      <c r="N48" s="421"/>
      <c r="O48" s="422"/>
      <c r="P48" s="423"/>
      <c r="Q48" s="424"/>
      <c r="R48" s="424"/>
      <c r="S48" s="424"/>
      <c r="T48" s="424"/>
      <c r="U48" s="424"/>
      <c r="V48" s="424"/>
      <c r="W48" s="594"/>
      <c r="X48" s="595"/>
      <c r="Y48" s="595"/>
      <c r="Z48" s="595"/>
      <c r="AA48" s="595"/>
      <c r="AB48" s="595"/>
      <c r="AC48" s="595"/>
      <c r="AD48" s="595"/>
      <c r="AE48" s="596"/>
      <c r="AF48" s="423"/>
      <c r="AG48" s="424"/>
      <c r="AH48" s="424"/>
      <c r="AI48" s="424"/>
      <c r="AJ48" s="424"/>
      <c r="AK48" s="424"/>
      <c r="AL48" s="424"/>
      <c r="AM48" s="424"/>
      <c r="AN48" s="427"/>
      <c r="AO48" s="428"/>
      <c r="AP48" s="389"/>
      <c r="AQ48" s="385"/>
      <c r="AR48" s="388"/>
      <c r="AS48" s="388"/>
      <c r="AT48" s="589"/>
      <c r="AU48" s="590"/>
      <c r="AV48" s="388"/>
      <c r="AW48" s="389"/>
      <c r="AX48" s="428"/>
      <c r="AY48" s="389"/>
      <c r="AZ48" s="428"/>
      <c r="BA48" s="389"/>
      <c r="BB48" s="428"/>
      <c r="BC48" s="389"/>
      <c r="BD48" s="428"/>
      <c r="BE48" s="389"/>
      <c r="BF48" s="457"/>
      <c r="BG48" s="458"/>
      <c r="BH48" s="385"/>
      <c r="BI48" s="388"/>
      <c r="BJ48" s="388"/>
      <c r="BK48" s="386"/>
      <c r="BL48" s="428"/>
      <c r="BM48" s="388"/>
      <c r="BN48" s="388"/>
      <c r="BO48" s="389"/>
      <c r="BP48" s="384"/>
      <c r="BQ48" s="385"/>
      <c r="BR48" s="388"/>
      <c r="BS48" s="389"/>
      <c r="BT48" s="384"/>
      <c r="BU48" s="385"/>
      <c r="BV48" s="386"/>
      <c r="BW48" s="387"/>
      <c r="BX48" s="384"/>
      <c r="BY48" s="385"/>
      <c r="BZ48" s="388"/>
      <c r="CA48" s="389"/>
      <c r="CB48" s="404"/>
      <c r="CC48" s="385"/>
      <c r="CD48" s="388"/>
      <c r="CE48" s="405"/>
      <c r="CF48" s="52"/>
      <c r="CG48" s="52"/>
      <c r="CH48" s="52"/>
      <c r="CI48" s="52"/>
      <c r="CJ48" s="52"/>
      <c r="CK48" s="52"/>
      <c r="CL48" s="52"/>
      <c r="CM48" s="52"/>
      <c r="CN48" s="4"/>
      <c r="CO48" s="4"/>
    </row>
    <row r="49" spans="1:93">
      <c r="A49" s="454">
        <v>23</v>
      </c>
      <c r="B49" s="455"/>
      <c r="C49" s="420"/>
      <c r="D49" s="421"/>
      <c r="E49" s="421"/>
      <c r="F49" s="421"/>
      <c r="G49" s="421"/>
      <c r="H49" s="421"/>
      <c r="I49" s="421"/>
      <c r="J49" s="421"/>
      <c r="K49" s="421"/>
      <c r="L49" s="421"/>
      <c r="M49" s="421"/>
      <c r="N49" s="421"/>
      <c r="O49" s="422"/>
      <c r="P49" s="423"/>
      <c r="Q49" s="424"/>
      <c r="R49" s="424"/>
      <c r="S49" s="424"/>
      <c r="T49" s="424"/>
      <c r="U49" s="424"/>
      <c r="V49" s="424"/>
      <c r="W49" s="594"/>
      <c r="X49" s="595"/>
      <c r="Y49" s="595"/>
      <c r="Z49" s="595"/>
      <c r="AA49" s="595"/>
      <c r="AB49" s="595"/>
      <c r="AC49" s="595"/>
      <c r="AD49" s="595"/>
      <c r="AE49" s="596"/>
      <c r="AF49" s="423"/>
      <c r="AG49" s="424"/>
      <c r="AH49" s="424"/>
      <c r="AI49" s="424"/>
      <c r="AJ49" s="424"/>
      <c r="AK49" s="424"/>
      <c r="AL49" s="424"/>
      <c r="AM49" s="424"/>
      <c r="AN49" s="427"/>
      <c r="AO49" s="428"/>
      <c r="AP49" s="389"/>
      <c r="AQ49" s="385"/>
      <c r="AR49" s="388"/>
      <c r="AS49" s="388"/>
      <c r="AT49" s="589"/>
      <c r="AU49" s="590"/>
      <c r="AV49" s="388"/>
      <c r="AW49" s="389"/>
      <c r="AX49" s="428"/>
      <c r="AY49" s="389"/>
      <c r="AZ49" s="428"/>
      <c r="BA49" s="389"/>
      <c r="BB49" s="428"/>
      <c r="BC49" s="389"/>
      <c r="BD49" s="428"/>
      <c r="BE49" s="389"/>
      <c r="BF49" s="457"/>
      <c r="BG49" s="458"/>
      <c r="BH49" s="385"/>
      <c r="BI49" s="388"/>
      <c r="BJ49" s="388"/>
      <c r="BK49" s="386"/>
      <c r="BL49" s="428"/>
      <c r="BM49" s="388"/>
      <c r="BN49" s="388"/>
      <c r="BO49" s="389"/>
      <c r="BP49" s="384"/>
      <c r="BQ49" s="385"/>
      <c r="BR49" s="388"/>
      <c r="BS49" s="389"/>
      <c r="BT49" s="384"/>
      <c r="BU49" s="385"/>
      <c r="BV49" s="386"/>
      <c r="BW49" s="387"/>
      <c r="BX49" s="384"/>
      <c r="BY49" s="385"/>
      <c r="BZ49" s="388"/>
      <c r="CA49" s="389"/>
      <c r="CB49" s="404"/>
      <c r="CC49" s="385"/>
      <c r="CD49" s="388"/>
      <c r="CE49" s="405"/>
      <c r="CF49" s="52"/>
      <c r="CG49" s="52"/>
      <c r="CH49" s="52"/>
      <c r="CI49" s="52"/>
      <c r="CJ49" s="52"/>
      <c r="CK49" s="52"/>
      <c r="CL49" s="52"/>
      <c r="CM49" s="52"/>
      <c r="CN49" s="4"/>
      <c r="CO49" s="4"/>
    </row>
    <row r="50" spans="1:93">
      <c r="A50" s="454">
        <v>24</v>
      </c>
      <c r="B50" s="455"/>
      <c r="C50" s="420"/>
      <c r="D50" s="421"/>
      <c r="E50" s="421"/>
      <c r="F50" s="421"/>
      <c r="G50" s="421"/>
      <c r="H50" s="421"/>
      <c r="I50" s="421"/>
      <c r="J50" s="421"/>
      <c r="K50" s="421"/>
      <c r="L50" s="421"/>
      <c r="M50" s="421"/>
      <c r="N50" s="421"/>
      <c r="O50" s="422"/>
      <c r="P50" s="423"/>
      <c r="Q50" s="424"/>
      <c r="R50" s="424"/>
      <c r="S50" s="424"/>
      <c r="T50" s="424"/>
      <c r="U50" s="424"/>
      <c r="V50" s="424"/>
      <c r="W50" s="594"/>
      <c r="X50" s="595"/>
      <c r="Y50" s="595"/>
      <c r="Z50" s="595"/>
      <c r="AA50" s="595"/>
      <c r="AB50" s="595"/>
      <c r="AC50" s="595"/>
      <c r="AD50" s="595"/>
      <c r="AE50" s="596"/>
      <c r="AF50" s="423"/>
      <c r="AG50" s="424"/>
      <c r="AH50" s="424"/>
      <c r="AI50" s="424"/>
      <c r="AJ50" s="424"/>
      <c r="AK50" s="424"/>
      <c r="AL50" s="424"/>
      <c r="AM50" s="424"/>
      <c r="AN50" s="427"/>
      <c r="AO50" s="428"/>
      <c r="AP50" s="389"/>
      <c r="AQ50" s="385"/>
      <c r="AR50" s="388"/>
      <c r="AS50" s="388"/>
      <c r="AT50" s="589"/>
      <c r="AU50" s="590"/>
      <c r="AV50" s="388"/>
      <c r="AW50" s="389"/>
      <c r="AX50" s="428"/>
      <c r="AY50" s="389"/>
      <c r="AZ50" s="428"/>
      <c r="BA50" s="389"/>
      <c r="BB50" s="428"/>
      <c r="BC50" s="389"/>
      <c r="BD50" s="428"/>
      <c r="BE50" s="389"/>
      <c r="BF50" s="457"/>
      <c r="BG50" s="458"/>
      <c r="BH50" s="385"/>
      <c r="BI50" s="388"/>
      <c r="BJ50" s="388"/>
      <c r="BK50" s="386"/>
      <c r="BL50" s="428"/>
      <c r="BM50" s="388"/>
      <c r="BN50" s="388"/>
      <c r="BO50" s="389"/>
      <c r="BP50" s="384"/>
      <c r="BQ50" s="385"/>
      <c r="BR50" s="388"/>
      <c r="BS50" s="389"/>
      <c r="BT50" s="384"/>
      <c r="BU50" s="385"/>
      <c r="BV50" s="386"/>
      <c r="BW50" s="387"/>
      <c r="BX50" s="384"/>
      <c r="BY50" s="385"/>
      <c r="BZ50" s="388"/>
      <c r="CA50" s="389"/>
      <c r="CB50" s="404"/>
      <c r="CC50" s="385"/>
      <c r="CD50" s="388"/>
      <c r="CE50" s="405"/>
      <c r="CF50" s="52"/>
      <c r="CG50" s="52"/>
      <c r="CH50" s="52"/>
      <c r="CI50" s="52"/>
      <c r="CJ50" s="52"/>
      <c r="CK50" s="52"/>
      <c r="CL50" s="52"/>
      <c r="CM50" s="52"/>
      <c r="CN50" s="4"/>
      <c r="CO50" s="4"/>
    </row>
    <row r="51" spans="1:93">
      <c r="A51" s="454">
        <v>25</v>
      </c>
      <c r="B51" s="455"/>
      <c r="C51" s="420"/>
      <c r="D51" s="421"/>
      <c r="E51" s="421"/>
      <c r="F51" s="421"/>
      <c r="G51" s="421"/>
      <c r="H51" s="421"/>
      <c r="I51" s="421"/>
      <c r="J51" s="421"/>
      <c r="K51" s="421"/>
      <c r="L51" s="421"/>
      <c r="M51" s="421"/>
      <c r="N51" s="421"/>
      <c r="O51" s="422"/>
      <c r="P51" s="423"/>
      <c r="Q51" s="424"/>
      <c r="R51" s="424"/>
      <c r="S51" s="424"/>
      <c r="T51" s="424"/>
      <c r="U51" s="424"/>
      <c r="V51" s="424"/>
      <c r="W51" s="594"/>
      <c r="X51" s="595"/>
      <c r="Y51" s="595"/>
      <c r="Z51" s="595"/>
      <c r="AA51" s="595"/>
      <c r="AB51" s="595"/>
      <c r="AC51" s="595"/>
      <c r="AD51" s="595"/>
      <c r="AE51" s="596"/>
      <c r="AF51" s="423"/>
      <c r="AG51" s="424"/>
      <c r="AH51" s="424"/>
      <c r="AI51" s="424"/>
      <c r="AJ51" s="424"/>
      <c r="AK51" s="424"/>
      <c r="AL51" s="424"/>
      <c r="AM51" s="424"/>
      <c r="AN51" s="427"/>
      <c r="AO51" s="428"/>
      <c r="AP51" s="389"/>
      <c r="AQ51" s="385"/>
      <c r="AR51" s="388"/>
      <c r="AS51" s="388"/>
      <c r="AT51" s="589"/>
      <c r="AU51" s="590"/>
      <c r="AV51" s="388"/>
      <c r="AW51" s="389"/>
      <c r="AX51" s="428"/>
      <c r="AY51" s="389"/>
      <c r="AZ51" s="428"/>
      <c r="BA51" s="389"/>
      <c r="BB51" s="428"/>
      <c r="BC51" s="389"/>
      <c r="BD51" s="428"/>
      <c r="BE51" s="389"/>
      <c r="BF51" s="457"/>
      <c r="BG51" s="458"/>
      <c r="BH51" s="385"/>
      <c r="BI51" s="388"/>
      <c r="BJ51" s="388"/>
      <c r="BK51" s="386"/>
      <c r="BL51" s="428"/>
      <c r="BM51" s="388"/>
      <c r="BN51" s="388"/>
      <c r="BO51" s="389"/>
      <c r="BP51" s="384"/>
      <c r="BQ51" s="385"/>
      <c r="BR51" s="388"/>
      <c r="BS51" s="389"/>
      <c r="BT51" s="384"/>
      <c r="BU51" s="385"/>
      <c r="BV51" s="388"/>
      <c r="BW51" s="389"/>
      <c r="BX51" s="394"/>
      <c r="BY51" s="395"/>
      <c r="BZ51" s="388"/>
      <c r="CA51" s="389"/>
      <c r="CB51" s="459"/>
      <c r="CC51" s="395"/>
      <c r="CD51" s="388"/>
      <c r="CE51" s="405"/>
      <c r="CF51" s="52"/>
      <c r="CG51" s="52"/>
      <c r="CH51" s="52"/>
      <c r="CI51" s="52"/>
      <c r="CJ51" s="52"/>
      <c r="CK51" s="52"/>
      <c r="CL51" s="52"/>
      <c r="CM51" s="52"/>
      <c r="CN51" s="4"/>
      <c r="CO51" s="4"/>
    </row>
    <row r="52" spans="1:93">
      <c r="A52" s="454">
        <v>26</v>
      </c>
      <c r="B52" s="455"/>
      <c r="C52" s="420"/>
      <c r="D52" s="421"/>
      <c r="E52" s="421"/>
      <c r="F52" s="421"/>
      <c r="G52" s="421"/>
      <c r="H52" s="421"/>
      <c r="I52" s="421"/>
      <c r="J52" s="421"/>
      <c r="K52" s="421"/>
      <c r="L52" s="421"/>
      <c r="M52" s="421"/>
      <c r="N52" s="421"/>
      <c r="O52" s="422"/>
      <c r="P52" s="423"/>
      <c r="Q52" s="424"/>
      <c r="R52" s="424"/>
      <c r="S52" s="424"/>
      <c r="T52" s="424"/>
      <c r="U52" s="424"/>
      <c r="V52" s="424"/>
      <c r="W52" s="594"/>
      <c r="X52" s="595"/>
      <c r="Y52" s="595"/>
      <c r="Z52" s="595"/>
      <c r="AA52" s="595"/>
      <c r="AB52" s="595"/>
      <c r="AC52" s="595"/>
      <c r="AD52" s="595"/>
      <c r="AE52" s="596"/>
      <c r="AF52" s="423"/>
      <c r="AG52" s="424"/>
      <c r="AH52" s="424"/>
      <c r="AI52" s="424"/>
      <c r="AJ52" s="424"/>
      <c r="AK52" s="424"/>
      <c r="AL52" s="424"/>
      <c r="AM52" s="424"/>
      <c r="AN52" s="427"/>
      <c r="AO52" s="428"/>
      <c r="AP52" s="389"/>
      <c r="AQ52" s="385"/>
      <c r="AR52" s="388"/>
      <c r="AS52" s="388"/>
      <c r="AT52" s="589"/>
      <c r="AU52" s="590"/>
      <c r="AV52" s="388"/>
      <c r="AW52" s="389"/>
      <c r="AX52" s="428"/>
      <c r="AY52" s="389"/>
      <c r="AZ52" s="428"/>
      <c r="BA52" s="389"/>
      <c r="BB52" s="428"/>
      <c r="BC52" s="389"/>
      <c r="BD52" s="428"/>
      <c r="BE52" s="389"/>
      <c r="BF52" s="457"/>
      <c r="BG52" s="458"/>
      <c r="BH52" s="385"/>
      <c r="BI52" s="388"/>
      <c r="BJ52" s="388"/>
      <c r="BK52" s="386"/>
      <c r="BL52" s="428"/>
      <c r="BM52" s="388"/>
      <c r="BN52" s="388"/>
      <c r="BO52" s="389"/>
      <c r="BP52" s="384"/>
      <c r="BQ52" s="385"/>
      <c r="BR52" s="388"/>
      <c r="BS52" s="389"/>
      <c r="BT52" s="384"/>
      <c r="BU52" s="385"/>
      <c r="BV52" s="388"/>
      <c r="BW52" s="389"/>
      <c r="BX52" s="384"/>
      <c r="BY52" s="385"/>
      <c r="BZ52" s="388"/>
      <c r="CA52" s="389"/>
      <c r="CB52" s="404"/>
      <c r="CC52" s="385"/>
      <c r="CD52" s="388"/>
      <c r="CE52" s="405"/>
      <c r="CF52" s="52"/>
      <c r="CG52" s="52"/>
      <c r="CH52" s="52"/>
      <c r="CI52" s="52"/>
      <c r="CJ52" s="52"/>
      <c r="CK52" s="52"/>
      <c r="CL52" s="52"/>
      <c r="CM52" s="52"/>
      <c r="CN52" s="4"/>
      <c r="CO52" s="4"/>
    </row>
    <row r="53" spans="1:93">
      <c r="A53" s="454">
        <v>27</v>
      </c>
      <c r="B53" s="455"/>
      <c r="C53" s="420"/>
      <c r="D53" s="421"/>
      <c r="E53" s="421"/>
      <c r="F53" s="421"/>
      <c r="G53" s="421"/>
      <c r="H53" s="421"/>
      <c r="I53" s="421"/>
      <c r="J53" s="421"/>
      <c r="K53" s="421"/>
      <c r="L53" s="421"/>
      <c r="M53" s="421"/>
      <c r="N53" s="421"/>
      <c r="O53" s="422"/>
      <c r="P53" s="423"/>
      <c r="Q53" s="424"/>
      <c r="R53" s="424"/>
      <c r="S53" s="424"/>
      <c r="T53" s="424"/>
      <c r="U53" s="424"/>
      <c r="V53" s="424"/>
      <c r="W53" s="594"/>
      <c r="X53" s="595"/>
      <c r="Y53" s="595"/>
      <c r="Z53" s="595"/>
      <c r="AA53" s="595"/>
      <c r="AB53" s="595"/>
      <c r="AC53" s="595"/>
      <c r="AD53" s="595"/>
      <c r="AE53" s="596"/>
      <c r="AF53" s="423"/>
      <c r="AG53" s="424"/>
      <c r="AH53" s="424"/>
      <c r="AI53" s="424"/>
      <c r="AJ53" s="424"/>
      <c r="AK53" s="424"/>
      <c r="AL53" s="424"/>
      <c r="AM53" s="424"/>
      <c r="AN53" s="427"/>
      <c r="AO53" s="428"/>
      <c r="AP53" s="389"/>
      <c r="AQ53" s="385"/>
      <c r="AR53" s="388"/>
      <c r="AS53" s="388"/>
      <c r="AT53" s="589"/>
      <c r="AU53" s="590"/>
      <c r="AV53" s="388"/>
      <c r="AW53" s="389"/>
      <c r="AX53" s="428"/>
      <c r="AY53" s="389"/>
      <c r="AZ53" s="428"/>
      <c r="BA53" s="389"/>
      <c r="BB53" s="428"/>
      <c r="BC53" s="389"/>
      <c r="BD53" s="428"/>
      <c r="BE53" s="389"/>
      <c r="BF53" s="457"/>
      <c r="BG53" s="458"/>
      <c r="BH53" s="385"/>
      <c r="BI53" s="388"/>
      <c r="BJ53" s="388"/>
      <c r="BK53" s="386"/>
      <c r="BL53" s="428"/>
      <c r="BM53" s="388"/>
      <c r="BN53" s="388"/>
      <c r="BO53" s="389"/>
      <c r="BP53" s="384"/>
      <c r="BQ53" s="385"/>
      <c r="BR53" s="388"/>
      <c r="BS53" s="389"/>
      <c r="BT53" s="384"/>
      <c r="BU53" s="385"/>
      <c r="BV53" s="388"/>
      <c r="BW53" s="389"/>
      <c r="BX53" s="384"/>
      <c r="BY53" s="385"/>
      <c r="BZ53" s="388"/>
      <c r="CA53" s="389"/>
      <c r="CB53" s="404"/>
      <c r="CC53" s="385"/>
      <c r="CD53" s="388"/>
      <c r="CE53" s="405"/>
      <c r="CF53" s="52"/>
      <c r="CG53" s="52"/>
      <c r="CH53" s="52"/>
      <c r="CI53" s="52"/>
      <c r="CJ53" s="52"/>
      <c r="CK53" s="52"/>
      <c r="CL53" s="52"/>
      <c r="CM53" s="52"/>
      <c r="CN53" s="4"/>
      <c r="CO53" s="4"/>
    </row>
    <row r="54" spans="1:93">
      <c r="A54" s="454">
        <v>28</v>
      </c>
      <c r="B54" s="455"/>
      <c r="C54" s="420"/>
      <c r="D54" s="421"/>
      <c r="E54" s="421"/>
      <c r="F54" s="421"/>
      <c r="G54" s="421"/>
      <c r="H54" s="421"/>
      <c r="I54" s="421"/>
      <c r="J54" s="421"/>
      <c r="K54" s="421"/>
      <c r="L54" s="421"/>
      <c r="M54" s="421"/>
      <c r="N54" s="421"/>
      <c r="O54" s="422"/>
      <c r="P54" s="423"/>
      <c r="Q54" s="424"/>
      <c r="R54" s="424"/>
      <c r="S54" s="424"/>
      <c r="T54" s="424"/>
      <c r="U54" s="424"/>
      <c r="V54" s="424"/>
      <c r="W54" s="594"/>
      <c r="X54" s="595"/>
      <c r="Y54" s="595"/>
      <c r="Z54" s="595"/>
      <c r="AA54" s="595"/>
      <c r="AB54" s="595"/>
      <c r="AC54" s="595"/>
      <c r="AD54" s="595"/>
      <c r="AE54" s="596"/>
      <c r="AF54" s="423"/>
      <c r="AG54" s="424"/>
      <c r="AH54" s="424"/>
      <c r="AI54" s="424"/>
      <c r="AJ54" s="424"/>
      <c r="AK54" s="424"/>
      <c r="AL54" s="424"/>
      <c r="AM54" s="424"/>
      <c r="AN54" s="427"/>
      <c r="AO54" s="428"/>
      <c r="AP54" s="389"/>
      <c r="AQ54" s="385"/>
      <c r="AR54" s="388"/>
      <c r="AS54" s="388"/>
      <c r="AT54" s="589"/>
      <c r="AU54" s="590"/>
      <c r="AV54" s="388"/>
      <c r="AW54" s="389"/>
      <c r="AX54" s="428"/>
      <c r="AY54" s="389"/>
      <c r="AZ54" s="428"/>
      <c r="BA54" s="389"/>
      <c r="BB54" s="428"/>
      <c r="BC54" s="389"/>
      <c r="BD54" s="428"/>
      <c r="BE54" s="389"/>
      <c r="BF54" s="457"/>
      <c r="BG54" s="458"/>
      <c r="BH54" s="385"/>
      <c r="BI54" s="388"/>
      <c r="BJ54" s="388"/>
      <c r="BK54" s="386"/>
      <c r="BL54" s="428"/>
      <c r="BM54" s="388"/>
      <c r="BN54" s="388"/>
      <c r="BO54" s="389"/>
      <c r="BP54" s="384"/>
      <c r="BQ54" s="385"/>
      <c r="BR54" s="388"/>
      <c r="BS54" s="389"/>
      <c r="BT54" s="384"/>
      <c r="BU54" s="385"/>
      <c r="BV54" s="388"/>
      <c r="BW54" s="389"/>
      <c r="BX54" s="384"/>
      <c r="BY54" s="385"/>
      <c r="BZ54" s="388"/>
      <c r="CA54" s="389"/>
      <c r="CB54" s="404"/>
      <c r="CC54" s="385"/>
      <c r="CD54" s="388"/>
      <c r="CE54" s="405"/>
      <c r="CF54" s="52"/>
      <c r="CG54" s="52"/>
      <c r="CH54" s="52"/>
      <c r="CI54" s="52"/>
      <c r="CJ54" s="52"/>
      <c r="CK54" s="52"/>
      <c r="CL54" s="52"/>
      <c r="CM54" s="52"/>
      <c r="CN54" s="4"/>
      <c r="CO54" s="4"/>
    </row>
    <row r="55" spans="1:93">
      <c r="A55" s="454">
        <v>29</v>
      </c>
      <c r="B55" s="455"/>
      <c r="C55" s="420"/>
      <c r="D55" s="421"/>
      <c r="E55" s="421"/>
      <c r="F55" s="421"/>
      <c r="G55" s="421"/>
      <c r="H55" s="421"/>
      <c r="I55" s="421"/>
      <c r="J55" s="421"/>
      <c r="K55" s="421"/>
      <c r="L55" s="421"/>
      <c r="M55" s="421"/>
      <c r="N55" s="421"/>
      <c r="O55" s="422"/>
      <c r="P55" s="423"/>
      <c r="Q55" s="424"/>
      <c r="R55" s="424"/>
      <c r="S55" s="424"/>
      <c r="T55" s="424"/>
      <c r="U55" s="424"/>
      <c r="V55" s="424"/>
      <c r="W55" s="594"/>
      <c r="X55" s="595"/>
      <c r="Y55" s="595"/>
      <c r="Z55" s="595"/>
      <c r="AA55" s="595"/>
      <c r="AB55" s="595"/>
      <c r="AC55" s="595"/>
      <c r="AD55" s="595"/>
      <c r="AE55" s="596"/>
      <c r="AF55" s="423"/>
      <c r="AG55" s="424"/>
      <c r="AH55" s="424"/>
      <c r="AI55" s="424"/>
      <c r="AJ55" s="424"/>
      <c r="AK55" s="424"/>
      <c r="AL55" s="424"/>
      <c r="AM55" s="424"/>
      <c r="AN55" s="427"/>
      <c r="AO55" s="428"/>
      <c r="AP55" s="389"/>
      <c r="AQ55" s="385"/>
      <c r="AR55" s="388"/>
      <c r="AS55" s="388"/>
      <c r="AT55" s="589"/>
      <c r="AU55" s="590"/>
      <c r="AV55" s="388"/>
      <c r="AW55" s="389"/>
      <c r="AX55" s="428"/>
      <c r="AY55" s="389"/>
      <c r="AZ55" s="428"/>
      <c r="BA55" s="389"/>
      <c r="BB55" s="428"/>
      <c r="BC55" s="389"/>
      <c r="BD55" s="428"/>
      <c r="BE55" s="389"/>
      <c r="BF55" s="457"/>
      <c r="BG55" s="458"/>
      <c r="BH55" s="385"/>
      <c r="BI55" s="388"/>
      <c r="BJ55" s="388"/>
      <c r="BK55" s="386"/>
      <c r="BL55" s="428"/>
      <c r="BM55" s="388"/>
      <c r="BN55" s="388"/>
      <c r="BO55" s="389"/>
      <c r="BP55" s="384"/>
      <c r="BQ55" s="385"/>
      <c r="BR55" s="388"/>
      <c r="BS55" s="389"/>
      <c r="BT55" s="384"/>
      <c r="BU55" s="385"/>
      <c r="BV55" s="388"/>
      <c r="BW55" s="389"/>
      <c r="BX55" s="384"/>
      <c r="BY55" s="385"/>
      <c r="BZ55" s="388"/>
      <c r="CA55" s="389"/>
      <c r="CB55" s="404"/>
      <c r="CC55" s="385"/>
      <c r="CD55" s="388"/>
      <c r="CE55" s="405"/>
      <c r="CF55" s="52"/>
      <c r="CG55" s="52"/>
      <c r="CH55" s="52"/>
      <c r="CI55" s="52"/>
      <c r="CJ55" s="52"/>
      <c r="CK55" s="52"/>
      <c r="CL55" s="52"/>
      <c r="CM55" s="52"/>
      <c r="CN55" s="4"/>
      <c r="CO55" s="4"/>
    </row>
    <row r="56" spans="1:93">
      <c r="A56" s="454">
        <v>30</v>
      </c>
      <c r="B56" s="455"/>
      <c r="C56" s="420"/>
      <c r="D56" s="421"/>
      <c r="E56" s="421"/>
      <c r="F56" s="421"/>
      <c r="G56" s="421"/>
      <c r="H56" s="421"/>
      <c r="I56" s="421"/>
      <c r="J56" s="421"/>
      <c r="K56" s="421"/>
      <c r="L56" s="421"/>
      <c r="M56" s="421"/>
      <c r="N56" s="421"/>
      <c r="O56" s="422"/>
      <c r="P56" s="423"/>
      <c r="Q56" s="424"/>
      <c r="R56" s="424"/>
      <c r="S56" s="424"/>
      <c r="T56" s="424"/>
      <c r="U56" s="424"/>
      <c r="V56" s="424"/>
      <c r="W56" s="594"/>
      <c r="X56" s="595"/>
      <c r="Y56" s="595"/>
      <c r="Z56" s="595"/>
      <c r="AA56" s="595"/>
      <c r="AB56" s="595"/>
      <c r="AC56" s="595"/>
      <c r="AD56" s="595"/>
      <c r="AE56" s="596"/>
      <c r="AF56" s="423"/>
      <c r="AG56" s="424"/>
      <c r="AH56" s="424"/>
      <c r="AI56" s="424"/>
      <c r="AJ56" s="424"/>
      <c r="AK56" s="424"/>
      <c r="AL56" s="424"/>
      <c r="AM56" s="424"/>
      <c r="AN56" s="427"/>
      <c r="AO56" s="428"/>
      <c r="AP56" s="389"/>
      <c r="AQ56" s="385"/>
      <c r="AR56" s="388"/>
      <c r="AS56" s="388"/>
      <c r="AT56" s="589"/>
      <c r="AU56" s="590"/>
      <c r="AV56" s="388"/>
      <c r="AW56" s="389"/>
      <c r="AX56" s="428"/>
      <c r="AY56" s="389"/>
      <c r="AZ56" s="428"/>
      <c r="BA56" s="389"/>
      <c r="BB56" s="428"/>
      <c r="BC56" s="389"/>
      <c r="BD56" s="428"/>
      <c r="BE56" s="389"/>
      <c r="BF56" s="457"/>
      <c r="BG56" s="458"/>
      <c r="BH56" s="385"/>
      <c r="BI56" s="388"/>
      <c r="BJ56" s="388"/>
      <c r="BK56" s="386"/>
      <c r="BL56" s="428"/>
      <c r="BM56" s="388"/>
      <c r="BN56" s="388"/>
      <c r="BO56" s="389"/>
      <c r="BP56" s="384"/>
      <c r="BQ56" s="385"/>
      <c r="BR56" s="388"/>
      <c r="BS56" s="389"/>
      <c r="BT56" s="384"/>
      <c r="BU56" s="385"/>
      <c r="BV56" s="388"/>
      <c r="BW56" s="389"/>
      <c r="BX56" s="384"/>
      <c r="BY56" s="385"/>
      <c r="BZ56" s="388"/>
      <c r="CA56" s="389"/>
      <c r="CB56" s="404"/>
      <c r="CC56" s="385"/>
      <c r="CD56" s="388"/>
      <c r="CE56" s="405"/>
      <c r="CF56" s="52"/>
      <c r="CG56" s="52"/>
      <c r="CH56" s="52"/>
      <c r="CI56" s="52"/>
      <c r="CJ56" s="52"/>
      <c r="CK56" s="52"/>
      <c r="CL56" s="52"/>
      <c r="CM56" s="52"/>
      <c r="CN56" s="4"/>
      <c r="CO56" s="4"/>
    </row>
    <row r="57" spans="1:93">
      <c r="A57" s="454">
        <v>31</v>
      </c>
      <c r="B57" s="455"/>
      <c r="C57" s="420"/>
      <c r="D57" s="421"/>
      <c r="E57" s="421"/>
      <c r="F57" s="421"/>
      <c r="G57" s="421"/>
      <c r="H57" s="421"/>
      <c r="I57" s="421"/>
      <c r="J57" s="421"/>
      <c r="K57" s="421"/>
      <c r="L57" s="421"/>
      <c r="M57" s="421"/>
      <c r="N57" s="421"/>
      <c r="O57" s="422"/>
      <c r="P57" s="423"/>
      <c r="Q57" s="424"/>
      <c r="R57" s="424"/>
      <c r="S57" s="424"/>
      <c r="T57" s="424"/>
      <c r="U57" s="424"/>
      <c r="V57" s="424"/>
      <c r="W57" s="594"/>
      <c r="X57" s="595"/>
      <c r="Y57" s="595"/>
      <c r="Z57" s="595"/>
      <c r="AA57" s="595"/>
      <c r="AB57" s="595"/>
      <c r="AC57" s="595"/>
      <c r="AD57" s="595"/>
      <c r="AE57" s="596"/>
      <c r="AF57" s="423"/>
      <c r="AG57" s="424"/>
      <c r="AH57" s="424"/>
      <c r="AI57" s="424"/>
      <c r="AJ57" s="424"/>
      <c r="AK57" s="424"/>
      <c r="AL57" s="424"/>
      <c r="AM57" s="424"/>
      <c r="AN57" s="427"/>
      <c r="AO57" s="428"/>
      <c r="AP57" s="389"/>
      <c r="AQ57" s="385"/>
      <c r="AR57" s="388"/>
      <c r="AS57" s="388"/>
      <c r="AT57" s="589"/>
      <c r="AU57" s="590"/>
      <c r="AV57" s="388"/>
      <c r="AW57" s="389"/>
      <c r="AX57" s="428"/>
      <c r="AY57" s="389"/>
      <c r="AZ57" s="428"/>
      <c r="BA57" s="389"/>
      <c r="BB57" s="428"/>
      <c r="BC57" s="389"/>
      <c r="BD57" s="428"/>
      <c r="BE57" s="389"/>
      <c r="BF57" s="428"/>
      <c r="BG57" s="389"/>
      <c r="BH57" s="385"/>
      <c r="BI57" s="388"/>
      <c r="BJ57" s="388"/>
      <c r="BK57" s="386"/>
      <c r="BL57" s="428"/>
      <c r="BM57" s="388"/>
      <c r="BN57" s="388"/>
      <c r="BO57" s="389"/>
      <c r="BP57" s="384"/>
      <c r="BQ57" s="385"/>
      <c r="BR57" s="388"/>
      <c r="BS57" s="389"/>
      <c r="BT57" s="384"/>
      <c r="BU57" s="385"/>
      <c r="BV57" s="388"/>
      <c r="BW57" s="389"/>
      <c r="BX57" s="384"/>
      <c r="BY57" s="385"/>
      <c r="BZ57" s="388"/>
      <c r="CA57" s="389"/>
      <c r="CB57" s="404"/>
      <c r="CC57" s="385"/>
      <c r="CD57" s="388"/>
      <c r="CE57" s="405"/>
      <c r="CF57" s="52"/>
      <c r="CG57" s="52"/>
      <c r="CH57" s="52"/>
      <c r="CI57" s="52"/>
      <c r="CJ57" s="52"/>
      <c r="CK57" s="52"/>
      <c r="CL57" s="52"/>
      <c r="CM57" s="52"/>
      <c r="CN57" s="4"/>
      <c r="CO57" s="4"/>
    </row>
    <row r="58" spans="1:93">
      <c r="A58" s="454">
        <v>32</v>
      </c>
      <c r="B58" s="455"/>
      <c r="C58" s="420"/>
      <c r="D58" s="421"/>
      <c r="E58" s="421"/>
      <c r="F58" s="421"/>
      <c r="G58" s="421"/>
      <c r="H58" s="421"/>
      <c r="I58" s="421"/>
      <c r="J58" s="421"/>
      <c r="K58" s="421"/>
      <c r="L58" s="421"/>
      <c r="M58" s="421"/>
      <c r="N58" s="421"/>
      <c r="O58" s="422"/>
      <c r="P58" s="423"/>
      <c r="Q58" s="424"/>
      <c r="R58" s="424"/>
      <c r="S58" s="424"/>
      <c r="T58" s="424"/>
      <c r="U58" s="424"/>
      <c r="V58" s="424"/>
      <c r="W58" s="594"/>
      <c r="X58" s="595"/>
      <c r="Y58" s="595"/>
      <c r="Z58" s="595"/>
      <c r="AA58" s="595"/>
      <c r="AB58" s="595"/>
      <c r="AC58" s="595"/>
      <c r="AD58" s="595"/>
      <c r="AE58" s="596"/>
      <c r="AF58" s="423"/>
      <c r="AG58" s="424"/>
      <c r="AH58" s="424"/>
      <c r="AI58" s="424"/>
      <c r="AJ58" s="424"/>
      <c r="AK58" s="424"/>
      <c r="AL58" s="424"/>
      <c r="AM58" s="424"/>
      <c r="AN58" s="427"/>
      <c r="AO58" s="428"/>
      <c r="AP58" s="389"/>
      <c r="AQ58" s="385"/>
      <c r="AR58" s="388"/>
      <c r="AS58" s="388"/>
      <c r="AT58" s="589"/>
      <c r="AU58" s="590"/>
      <c r="AV58" s="388"/>
      <c r="AW58" s="389"/>
      <c r="AX58" s="428"/>
      <c r="AY58" s="389"/>
      <c r="AZ58" s="428"/>
      <c r="BA58" s="389"/>
      <c r="BB58" s="428"/>
      <c r="BC58" s="389"/>
      <c r="BD58" s="428"/>
      <c r="BE58" s="389"/>
      <c r="BF58" s="428"/>
      <c r="BG58" s="389"/>
      <c r="BH58" s="385"/>
      <c r="BI58" s="388"/>
      <c r="BJ58" s="388"/>
      <c r="BK58" s="386"/>
      <c r="BL58" s="428"/>
      <c r="BM58" s="388"/>
      <c r="BN58" s="388"/>
      <c r="BO58" s="389"/>
      <c r="BP58" s="384"/>
      <c r="BQ58" s="385"/>
      <c r="BR58" s="388"/>
      <c r="BS58" s="389"/>
      <c r="BT58" s="384"/>
      <c r="BU58" s="385"/>
      <c r="BV58" s="388"/>
      <c r="BW58" s="389"/>
      <c r="BX58" s="384"/>
      <c r="BY58" s="385"/>
      <c r="BZ58" s="388"/>
      <c r="CA58" s="389"/>
      <c r="CB58" s="404"/>
      <c r="CC58" s="385"/>
      <c r="CD58" s="388"/>
      <c r="CE58" s="405"/>
      <c r="CF58" s="52"/>
      <c r="CG58" s="52"/>
      <c r="CH58" s="52"/>
      <c r="CI58" s="52"/>
      <c r="CJ58" s="52"/>
      <c r="CK58" s="52"/>
      <c r="CL58" s="52"/>
      <c r="CM58" s="52"/>
      <c r="CN58" s="4"/>
      <c r="CO58" s="4"/>
    </row>
    <row r="59" spans="1:93">
      <c r="A59" s="454">
        <v>33</v>
      </c>
      <c r="B59" s="455"/>
      <c r="C59" s="420"/>
      <c r="D59" s="421"/>
      <c r="E59" s="421"/>
      <c r="F59" s="421"/>
      <c r="G59" s="421"/>
      <c r="H59" s="421"/>
      <c r="I59" s="421"/>
      <c r="J59" s="421"/>
      <c r="K59" s="421"/>
      <c r="L59" s="421"/>
      <c r="M59" s="421"/>
      <c r="N59" s="421"/>
      <c r="O59" s="422"/>
      <c r="P59" s="423"/>
      <c r="Q59" s="424"/>
      <c r="R59" s="424"/>
      <c r="S59" s="424"/>
      <c r="T59" s="424"/>
      <c r="U59" s="424"/>
      <c r="V59" s="424"/>
      <c r="W59" s="594"/>
      <c r="X59" s="595"/>
      <c r="Y59" s="595"/>
      <c r="Z59" s="595"/>
      <c r="AA59" s="595"/>
      <c r="AB59" s="595"/>
      <c r="AC59" s="595"/>
      <c r="AD59" s="595"/>
      <c r="AE59" s="596"/>
      <c r="AF59" s="423"/>
      <c r="AG59" s="424"/>
      <c r="AH59" s="424"/>
      <c r="AI59" s="424"/>
      <c r="AJ59" s="424"/>
      <c r="AK59" s="424"/>
      <c r="AL59" s="424"/>
      <c r="AM59" s="424"/>
      <c r="AN59" s="427"/>
      <c r="AO59" s="428"/>
      <c r="AP59" s="389"/>
      <c r="AQ59" s="385"/>
      <c r="AR59" s="388"/>
      <c r="AS59" s="388"/>
      <c r="AT59" s="589"/>
      <c r="AU59" s="590"/>
      <c r="AV59" s="388"/>
      <c r="AW59" s="389"/>
      <c r="AX59" s="428"/>
      <c r="AY59" s="389"/>
      <c r="AZ59" s="428"/>
      <c r="BA59" s="389"/>
      <c r="BB59" s="428"/>
      <c r="BC59" s="389"/>
      <c r="BD59" s="428"/>
      <c r="BE59" s="389"/>
      <c r="BF59" s="428"/>
      <c r="BG59" s="389"/>
      <c r="BH59" s="385"/>
      <c r="BI59" s="388"/>
      <c r="BJ59" s="388"/>
      <c r="BK59" s="386"/>
      <c r="BL59" s="428"/>
      <c r="BM59" s="388"/>
      <c r="BN59" s="388"/>
      <c r="BO59" s="389"/>
      <c r="BP59" s="384"/>
      <c r="BQ59" s="385"/>
      <c r="BR59" s="388"/>
      <c r="BS59" s="389"/>
      <c r="BT59" s="384"/>
      <c r="BU59" s="385"/>
      <c r="BV59" s="388"/>
      <c r="BW59" s="389"/>
      <c r="BX59" s="384"/>
      <c r="BY59" s="385"/>
      <c r="BZ59" s="388"/>
      <c r="CA59" s="389"/>
      <c r="CB59" s="404"/>
      <c r="CC59" s="385"/>
      <c r="CD59" s="388"/>
      <c r="CE59" s="405"/>
      <c r="CF59" s="52"/>
      <c r="CG59" s="52"/>
      <c r="CH59" s="52"/>
      <c r="CI59" s="52"/>
      <c r="CJ59" s="52"/>
      <c r="CK59" s="52"/>
      <c r="CL59" s="52"/>
      <c r="CM59" s="52"/>
      <c r="CN59" s="4"/>
      <c r="CO59" s="4"/>
    </row>
    <row r="60" spans="1:93">
      <c r="A60" s="454">
        <v>34</v>
      </c>
      <c r="B60" s="455"/>
      <c r="C60" s="420"/>
      <c r="D60" s="421"/>
      <c r="E60" s="421"/>
      <c r="F60" s="421"/>
      <c r="G60" s="421"/>
      <c r="H60" s="421"/>
      <c r="I60" s="421"/>
      <c r="J60" s="421"/>
      <c r="K60" s="421"/>
      <c r="L60" s="421"/>
      <c r="M60" s="421"/>
      <c r="N60" s="421"/>
      <c r="O60" s="422"/>
      <c r="P60" s="423"/>
      <c r="Q60" s="424"/>
      <c r="R60" s="424"/>
      <c r="S60" s="424"/>
      <c r="T60" s="424"/>
      <c r="U60" s="424"/>
      <c r="V60" s="424"/>
      <c r="W60" s="594"/>
      <c r="X60" s="595"/>
      <c r="Y60" s="595"/>
      <c r="Z60" s="595"/>
      <c r="AA60" s="595"/>
      <c r="AB60" s="595"/>
      <c r="AC60" s="595"/>
      <c r="AD60" s="595"/>
      <c r="AE60" s="596"/>
      <c r="AF60" s="423"/>
      <c r="AG60" s="424"/>
      <c r="AH60" s="424"/>
      <c r="AI60" s="424"/>
      <c r="AJ60" s="424"/>
      <c r="AK60" s="424"/>
      <c r="AL60" s="424"/>
      <c r="AM60" s="424"/>
      <c r="AN60" s="427"/>
      <c r="AO60" s="428"/>
      <c r="AP60" s="389"/>
      <c r="AQ60" s="385"/>
      <c r="AR60" s="388"/>
      <c r="AS60" s="388"/>
      <c r="AT60" s="589"/>
      <c r="AU60" s="590"/>
      <c r="AV60" s="388"/>
      <c r="AW60" s="389"/>
      <c r="AX60" s="428"/>
      <c r="AY60" s="389"/>
      <c r="AZ60" s="428"/>
      <c r="BA60" s="389"/>
      <c r="BB60" s="428"/>
      <c r="BC60" s="389"/>
      <c r="BD60" s="428"/>
      <c r="BE60" s="389"/>
      <c r="BF60" s="428"/>
      <c r="BG60" s="389"/>
      <c r="BH60" s="385"/>
      <c r="BI60" s="388"/>
      <c r="BJ60" s="388"/>
      <c r="BK60" s="386"/>
      <c r="BL60" s="428"/>
      <c r="BM60" s="388"/>
      <c r="BN60" s="388"/>
      <c r="BO60" s="389"/>
      <c r="BP60" s="384"/>
      <c r="BQ60" s="385"/>
      <c r="BR60" s="388"/>
      <c r="BS60" s="389"/>
      <c r="BT60" s="384"/>
      <c r="BU60" s="385"/>
      <c r="BV60" s="388"/>
      <c r="BW60" s="389"/>
      <c r="BX60" s="384"/>
      <c r="BY60" s="385"/>
      <c r="BZ60" s="388"/>
      <c r="CA60" s="389"/>
      <c r="CB60" s="404"/>
      <c r="CC60" s="385"/>
      <c r="CD60" s="388"/>
      <c r="CE60" s="405"/>
      <c r="CF60" s="52"/>
      <c r="CG60" s="52"/>
      <c r="CH60" s="52"/>
      <c r="CI60" s="52"/>
      <c r="CJ60" s="52"/>
      <c r="CK60" s="52"/>
      <c r="CL60" s="52"/>
      <c r="CM60" s="52"/>
      <c r="CN60" s="4"/>
      <c r="CO60" s="4"/>
    </row>
    <row r="61" spans="1:93">
      <c r="A61" s="454">
        <v>35</v>
      </c>
      <c r="B61" s="455"/>
      <c r="C61" s="420"/>
      <c r="D61" s="421"/>
      <c r="E61" s="421"/>
      <c r="F61" s="421"/>
      <c r="G61" s="421"/>
      <c r="H61" s="421"/>
      <c r="I61" s="421"/>
      <c r="J61" s="421"/>
      <c r="K61" s="421"/>
      <c r="L61" s="421"/>
      <c r="M61" s="421"/>
      <c r="N61" s="421"/>
      <c r="O61" s="422"/>
      <c r="P61" s="423"/>
      <c r="Q61" s="424"/>
      <c r="R61" s="424"/>
      <c r="S61" s="424"/>
      <c r="T61" s="424"/>
      <c r="U61" s="424"/>
      <c r="V61" s="424"/>
      <c r="W61" s="594"/>
      <c r="X61" s="595"/>
      <c r="Y61" s="595"/>
      <c r="Z61" s="595"/>
      <c r="AA61" s="595"/>
      <c r="AB61" s="595"/>
      <c r="AC61" s="595"/>
      <c r="AD61" s="595"/>
      <c r="AE61" s="596"/>
      <c r="AF61" s="423"/>
      <c r="AG61" s="424"/>
      <c r="AH61" s="424"/>
      <c r="AI61" s="424"/>
      <c r="AJ61" s="424"/>
      <c r="AK61" s="424"/>
      <c r="AL61" s="424"/>
      <c r="AM61" s="424"/>
      <c r="AN61" s="427"/>
      <c r="AO61" s="428"/>
      <c r="AP61" s="389"/>
      <c r="AQ61" s="385"/>
      <c r="AR61" s="388"/>
      <c r="AS61" s="388"/>
      <c r="AT61" s="589"/>
      <c r="AU61" s="590"/>
      <c r="AV61" s="388"/>
      <c r="AW61" s="389"/>
      <c r="AX61" s="428"/>
      <c r="AY61" s="389"/>
      <c r="AZ61" s="428"/>
      <c r="BA61" s="389"/>
      <c r="BB61" s="428"/>
      <c r="BC61" s="389"/>
      <c r="BD61" s="428"/>
      <c r="BE61" s="389"/>
      <c r="BF61" s="428"/>
      <c r="BG61" s="389"/>
      <c r="BH61" s="385"/>
      <c r="BI61" s="388"/>
      <c r="BJ61" s="388"/>
      <c r="BK61" s="386"/>
      <c r="BL61" s="428"/>
      <c r="BM61" s="388"/>
      <c r="BN61" s="388"/>
      <c r="BO61" s="389"/>
      <c r="BP61" s="384"/>
      <c r="BQ61" s="385"/>
      <c r="BR61" s="388"/>
      <c r="BS61" s="389"/>
      <c r="BT61" s="384"/>
      <c r="BU61" s="385"/>
      <c r="BV61" s="388"/>
      <c r="BW61" s="389"/>
      <c r="BX61" s="384"/>
      <c r="BY61" s="385"/>
      <c r="BZ61" s="388"/>
      <c r="CA61" s="389"/>
      <c r="CB61" s="404"/>
      <c r="CC61" s="385"/>
      <c r="CD61" s="388"/>
      <c r="CE61" s="405"/>
      <c r="CF61" s="52"/>
      <c r="CG61" s="52"/>
      <c r="CH61" s="52"/>
      <c r="CI61" s="52"/>
      <c r="CJ61" s="52"/>
      <c r="CK61" s="52"/>
      <c r="CL61" s="52"/>
      <c r="CM61" s="52"/>
      <c r="CN61" s="4"/>
      <c r="CO61" s="4"/>
    </row>
    <row r="62" spans="1:93">
      <c r="A62" s="454">
        <v>36</v>
      </c>
      <c r="B62" s="455"/>
      <c r="C62" s="420"/>
      <c r="D62" s="421"/>
      <c r="E62" s="421"/>
      <c r="F62" s="421"/>
      <c r="G62" s="421"/>
      <c r="H62" s="421"/>
      <c r="I62" s="421"/>
      <c r="J62" s="421"/>
      <c r="K62" s="421"/>
      <c r="L62" s="421"/>
      <c r="M62" s="421"/>
      <c r="N62" s="421"/>
      <c r="O62" s="422"/>
      <c r="P62" s="423"/>
      <c r="Q62" s="424"/>
      <c r="R62" s="424"/>
      <c r="S62" s="424"/>
      <c r="T62" s="424"/>
      <c r="U62" s="424"/>
      <c r="V62" s="424"/>
      <c r="W62" s="594"/>
      <c r="X62" s="595"/>
      <c r="Y62" s="595"/>
      <c r="Z62" s="595"/>
      <c r="AA62" s="595"/>
      <c r="AB62" s="595"/>
      <c r="AC62" s="595"/>
      <c r="AD62" s="595"/>
      <c r="AE62" s="596"/>
      <c r="AF62" s="423"/>
      <c r="AG62" s="424"/>
      <c r="AH62" s="424"/>
      <c r="AI62" s="424"/>
      <c r="AJ62" s="424"/>
      <c r="AK62" s="424"/>
      <c r="AL62" s="424"/>
      <c r="AM62" s="424"/>
      <c r="AN62" s="427"/>
      <c r="AO62" s="428"/>
      <c r="AP62" s="389"/>
      <c r="AQ62" s="385"/>
      <c r="AR62" s="388"/>
      <c r="AS62" s="388"/>
      <c r="AT62" s="589"/>
      <c r="AU62" s="590"/>
      <c r="AV62" s="388"/>
      <c r="AW62" s="389"/>
      <c r="AX62" s="428"/>
      <c r="AY62" s="389"/>
      <c r="AZ62" s="428"/>
      <c r="BA62" s="389"/>
      <c r="BB62" s="428"/>
      <c r="BC62" s="389"/>
      <c r="BD62" s="428"/>
      <c r="BE62" s="389"/>
      <c r="BF62" s="428"/>
      <c r="BG62" s="389"/>
      <c r="BH62" s="385"/>
      <c r="BI62" s="388"/>
      <c r="BJ62" s="388"/>
      <c r="BK62" s="386"/>
      <c r="BL62" s="428"/>
      <c r="BM62" s="388"/>
      <c r="BN62" s="388"/>
      <c r="BO62" s="389"/>
      <c r="BP62" s="384"/>
      <c r="BQ62" s="385"/>
      <c r="BR62" s="388"/>
      <c r="BS62" s="389"/>
      <c r="BT62" s="384"/>
      <c r="BU62" s="385"/>
      <c r="BV62" s="388"/>
      <c r="BW62" s="389"/>
      <c r="BX62" s="384"/>
      <c r="BY62" s="385"/>
      <c r="BZ62" s="388"/>
      <c r="CA62" s="389"/>
      <c r="CB62" s="404"/>
      <c r="CC62" s="385"/>
      <c r="CD62" s="388"/>
      <c r="CE62" s="405"/>
      <c r="CF62" s="52"/>
      <c r="CG62" s="52"/>
      <c r="CH62" s="52"/>
      <c r="CI62" s="52"/>
      <c r="CJ62" s="52"/>
      <c r="CK62" s="52"/>
      <c r="CL62" s="52"/>
      <c r="CM62" s="52"/>
      <c r="CN62" s="4"/>
      <c r="CO62" s="4"/>
    </row>
    <row r="63" spans="1:93">
      <c r="A63" s="454">
        <v>37</v>
      </c>
      <c r="B63" s="455"/>
      <c r="C63" s="420"/>
      <c r="D63" s="421"/>
      <c r="E63" s="421"/>
      <c r="F63" s="421"/>
      <c r="G63" s="421"/>
      <c r="H63" s="421"/>
      <c r="I63" s="421"/>
      <c r="J63" s="421"/>
      <c r="K63" s="421"/>
      <c r="L63" s="421"/>
      <c r="M63" s="421"/>
      <c r="N63" s="421"/>
      <c r="O63" s="422"/>
      <c r="P63" s="423"/>
      <c r="Q63" s="424"/>
      <c r="R63" s="424"/>
      <c r="S63" s="424"/>
      <c r="T63" s="424"/>
      <c r="U63" s="424"/>
      <c r="V63" s="424"/>
      <c r="W63" s="594"/>
      <c r="X63" s="595"/>
      <c r="Y63" s="595"/>
      <c r="Z63" s="595"/>
      <c r="AA63" s="595"/>
      <c r="AB63" s="595"/>
      <c r="AC63" s="595"/>
      <c r="AD63" s="595"/>
      <c r="AE63" s="596"/>
      <c r="AF63" s="423"/>
      <c r="AG63" s="424"/>
      <c r="AH63" s="424"/>
      <c r="AI63" s="424"/>
      <c r="AJ63" s="424"/>
      <c r="AK63" s="424"/>
      <c r="AL63" s="424"/>
      <c r="AM63" s="424"/>
      <c r="AN63" s="427"/>
      <c r="AO63" s="428"/>
      <c r="AP63" s="389"/>
      <c r="AQ63" s="385"/>
      <c r="AR63" s="388"/>
      <c r="AS63" s="388"/>
      <c r="AT63" s="589"/>
      <c r="AU63" s="590"/>
      <c r="AV63" s="388"/>
      <c r="AW63" s="389"/>
      <c r="AX63" s="428"/>
      <c r="AY63" s="389"/>
      <c r="AZ63" s="428"/>
      <c r="BA63" s="389"/>
      <c r="BB63" s="428"/>
      <c r="BC63" s="389"/>
      <c r="BD63" s="428"/>
      <c r="BE63" s="389"/>
      <c r="BF63" s="428"/>
      <c r="BG63" s="389"/>
      <c r="BH63" s="385"/>
      <c r="BI63" s="388"/>
      <c r="BJ63" s="388"/>
      <c r="BK63" s="386"/>
      <c r="BL63" s="428"/>
      <c r="BM63" s="388"/>
      <c r="BN63" s="388"/>
      <c r="BO63" s="389"/>
      <c r="BP63" s="384"/>
      <c r="BQ63" s="385"/>
      <c r="BR63" s="388"/>
      <c r="BS63" s="389"/>
      <c r="BT63" s="384"/>
      <c r="BU63" s="385"/>
      <c r="BV63" s="388"/>
      <c r="BW63" s="389"/>
      <c r="BX63" s="384"/>
      <c r="BY63" s="385"/>
      <c r="BZ63" s="388"/>
      <c r="CA63" s="389"/>
      <c r="CB63" s="404"/>
      <c r="CC63" s="385"/>
      <c r="CD63" s="388"/>
      <c r="CE63" s="405"/>
      <c r="CF63" s="52"/>
      <c r="CG63" s="52"/>
      <c r="CH63" s="52"/>
      <c r="CI63" s="52"/>
      <c r="CJ63" s="52"/>
      <c r="CK63" s="52"/>
      <c r="CL63" s="52"/>
      <c r="CM63" s="52"/>
      <c r="CN63" s="4"/>
      <c r="CO63" s="4"/>
    </row>
    <row r="64" spans="1:93">
      <c r="A64" s="454">
        <v>38</v>
      </c>
      <c r="B64" s="455"/>
      <c r="C64" s="420"/>
      <c r="D64" s="421"/>
      <c r="E64" s="421"/>
      <c r="F64" s="421"/>
      <c r="G64" s="421"/>
      <c r="H64" s="421"/>
      <c r="I64" s="421"/>
      <c r="J64" s="421"/>
      <c r="K64" s="421"/>
      <c r="L64" s="421"/>
      <c r="M64" s="421"/>
      <c r="N64" s="421"/>
      <c r="O64" s="422"/>
      <c r="P64" s="423"/>
      <c r="Q64" s="424"/>
      <c r="R64" s="424"/>
      <c r="S64" s="424"/>
      <c r="T64" s="424"/>
      <c r="U64" s="424"/>
      <c r="V64" s="424"/>
      <c r="W64" s="594"/>
      <c r="X64" s="595"/>
      <c r="Y64" s="595"/>
      <c r="Z64" s="595"/>
      <c r="AA64" s="595"/>
      <c r="AB64" s="595"/>
      <c r="AC64" s="595"/>
      <c r="AD64" s="595"/>
      <c r="AE64" s="596"/>
      <c r="AF64" s="423"/>
      <c r="AG64" s="424"/>
      <c r="AH64" s="424"/>
      <c r="AI64" s="424"/>
      <c r="AJ64" s="424"/>
      <c r="AK64" s="424"/>
      <c r="AL64" s="424"/>
      <c r="AM64" s="424"/>
      <c r="AN64" s="427"/>
      <c r="AO64" s="428"/>
      <c r="AP64" s="389"/>
      <c r="AQ64" s="385"/>
      <c r="AR64" s="388"/>
      <c r="AS64" s="388"/>
      <c r="AT64" s="589"/>
      <c r="AU64" s="590"/>
      <c r="AV64" s="388"/>
      <c r="AW64" s="389"/>
      <c r="AX64" s="428"/>
      <c r="AY64" s="389"/>
      <c r="AZ64" s="428"/>
      <c r="BA64" s="389"/>
      <c r="BB64" s="428"/>
      <c r="BC64" s="389"/>
      <c r="BD64" s="428"/>
      <c r="BE64" s="389"/>
      <c r="BF64" s="428"/>
      <c r="BG64" s="389"/>
      <c r="BH64" s="385"/>
      <c r="BI64" s="388"/>
      <c r="BJ64" s="388"/>
      <c r="BK64" s="386"/>
      <c r="BL64" s="428"/>
      <c r="BM64" s="388"/>
      <c r="BN64" s="388"/>
      <c r="BO64" s="389"/>
      <c r="BP64" s="384"/>
      <c r="BQ64" s="385"/>
      <c r="BR64" s="388"/>
      <c r="BS64" s="389"/>
      <c r="BT64" s="384"/>
      <c r="BU64" s="385"/>
      <c r="BV64" s="388"/>
      <c r="BW64" s="389"/>
      <c r="BX64" s="384"/>
      <c r="BY64" s="385"/>
      <c r="BZ64" s="388"/>
      <c r="CA64" s="389"/>
      <c r="CB64" s="404"/>
      <c r="CC64" s="385"/>
      <c r="CD64" s="388"/>
      <c r="CE64" s="405"/>
      <c r="CF64" s="52"/>
      <c r="CG64" s="52"/>
      <c r="CH64" s="52"/>
      <c r="CI64" s="52"/>
      <c r="CJ64" s="52"/>
      <c r="CK64" s="52"/>
      <c r="CL64" s="52"/>
      <c r="CM64" s="52"/>
      <c r="CN64" s="4"/>
      <c r="CO64" s="4"/>
    </row>
    <row r="65" spans="1:93">
      <c r="A65" s="454">
        <v>39</v>
      </c>
      <c r="B65" s="455"/>
      <c r="C65" s="420"/>
      <c r="D65" s="421"/>
      <c r="E65" s="421"/>
      <c r="F65" s="421"/>
      <c r="G65" s="421"/>
      <c r="H65" s="421"/>
      <c r="I65" s="421"/>
      <c r="J65" s="421"/>
      <c r="K65" s="421"/>
      <c r="L65" s="421"/>
      <c r="M65" s="421"/>
      <c r="N65" s="421"/>
      <c r="O65" s="422"/>
      <c r="P65" s="423"/>
      <c r="Q65" s="424"/>
      <c r="R65" s="424"/>
      <c r="S65" s="424"/>
      <c r="T65" s="424"/>
      <c r="U65" s="424"/>
      <c r="V65" s="424"/>
      <c r="W65" s="594"/>
      <c r="X65" s="595"/>
      <c r="Y65" s="595"/>
      <c r="Z65" s="595"/>
      <c r="AA65" s="595"/>
      <c r="AB65" s="595"/>
      <c r="AC65" s="595"/>
      <c r="AD65" s="595"/>
      <c r="AE65" s="596"/>
      <c r="AF65" s="423"/>
      <c r="AG65" s="424"/>
      <c r="AH65" s="424"/>
      <c r="AI65" s="424"/>
      <c r="AJ65" s="424"/>
      <c r="AK65" s="424"/>
      <c r="AL65" s="424"/>
      <c r="AM65" s="424"/>
      <c r="AN65" s="427"/>
      <c r="AO65" s="428"/>
      <c r="AP65" s="389"/>
      <c r="AQ65" s="385"/>
      <c r="AR65" s="388"/>
      <c r="AS65" s="388"/>
      <c r="AT65" s="589"/>
      <c r="AU65" s="590"/>
      <c r="AV65" s="388"/>
      <c r="AW65" s="389"/>
      <c r="AX65" s="428"/>
      <c r="AY65" s="389"/>
      <c r="AZ65" s="428"/>
      <c r="BA65" s="389"/>
      <c r="BB65" s="428"/>
      <c r="BC65" s="389"/>
      <c r="BD65" s="428"/>
      <c r="BE65" s="389"/>
      <c r="BF65" s="428"/>
      <c r="BG65" s="389"/>
      <c r="BH65" s="385"/>
      <c r="BI65" s="388"/>
      <c r="BJ65" s="388"/>
      <c r="BK65" s="386"/>
      <c r="BL65" s="428"/>
      <c r="BM65" s="388"/>
      <c r="BN65" s="388"/>
      <c r="BO65" s="389"/>
      <c r="BP65" s="384"/>
      <c r="BQ65" s="385"/>
      <c r="BR65" s="388"/>
      <c r="BS65" s="389"/>
      <c r="BT65" s="384"/>
      <c r="BU65" s="385"/>
      <c r="BV65" s="388"/>
      <c r="BW65" s="389"/>
      <c r="BX65" s="384"/>
      <c r="BY65" s="385"/>
      <c r="BZ65" s="388"/>
      <c r="CA65" s="389"/>
      <c r="CB65" s="404"/>
      <c r="CC65" s="385"/>
      <c r="CD65" s="388"/>
      <c r="CE65" s="405"/>
      <c r="CF65" s="52"/>
      <c r="CG65" s="52"/>
      <c r="CH65" s="52"/>
      <c r="CI65" s="52"/>
      <c r="CJ65" s="52"/>
      <c r="CK65" s="52"/>
      <c r="CL65" s="52"/>
      <c r="CM65" s="52"/>
      <c r="CN65" s="4"/>
      <c r="CO65" s="4"/>
    </row>
    <row r="66" spans="1:93">
      <c r="A66" s="454">
        <v>40</v>
      </c>
      <c r="B66" s="455"/>
      <c r="C66" s="420"/>
      <c r="D66" s="421"/>
      <c r="E66" s="421"/>
      <c r="F66" s="421"/>
      <c r="G66" s="421"/>
      <c r="H66" s="421"/>
      <c r="I66" s="421"/>
      <c r="J66" s="421"/>
      <c r="K66" s="421"/>
      <c r="L66" s="421"/>
      <c r="M66" s="421"/>
      <c r="N66" s="421"/>
      <c r="O66" s="422"/>
      <c r="P66" s="423"/>
      <c r="Q66" s="424"/>
      <c r="R66" s="424"/>
      <c r="S66" s="424"/>
      <c r="T66" s="424"/>
      <c r="U66" s="424"/>
      <c r="V66" s="424"/>
      <c r="W66" s="594"/>
      <c r="X66" s="595"/>
      <c r="Y66" s="595"/>
      <c r="Z66" s="595"/>
      <c r="AA66" s="595"/>
      <c r="AB66" s="595"/>
      <c r="AC66" s="595"/>
      <c r="AD66" s="595"/>
      <c r="AE66" s="596"/>
      <c r="AF66" s="423"/>
      <c r="AG66" s="424"/>
      <c r="AH66" s="424"/>
      <c r="AI66" s="424"/>
      <c r="AJ66" s="424"/>
      <c r="AK66" s="424"/>
      <c r="AL66" s="424"/>
      <c r="AM66" s="424"/>
      <c r="AN66" s="427"/>
      <c r="AO66" s="428"/>
      <c r="AP66" s="389"/>
      <c r="AQ66" s="385"/>
      <c r="AR66" s="388"/>
      <c r="AS66" s="388"/>
      <c r="AT66" s="589"/>
      <c r="AU66" s="590"/>
      <c r="AV66" s="388"/>
      <c r="AW66" s="389"/>
      <c r="AX66" s="428"/>
      <c r="AY66" s="389"/>
      <c r="AZ66" s="428"/>
      <c r="BA66" s="389"/>
      <c r="BB66" s="428"/>
      <c r="BC66" s="389"/>
      <c r="BD66" s="428"/>
      <c r="BE66" s="389"/>
      <c r="BF66" s="428"/>
      <c r="BG66" s="389"/>
      <c r="BH66" s="385"/>
      <c r="BI66" s="388"/>
      <c r="BJ66" s="388"/>
      <c r="BK66" s="386"/>
      <c r="BL66" s="428"/>
      <c r="BM66" s="388"/>
      <c r="BN66" s="388"/>
      <c r="BO66" s="389"/>
      <c r="BP66" s="384"/>
      <c r="BQ66" s="385"/>
      <c r="BR66" s="388"/>
      <c r="BS66" s="389"/>
      <c r="BT66" s="384"/>
      <c r="BU66" s="385"/>
      <c r="BV66" s="388"/>
      <c r="BW66" s="389"/>
      <c r="BX66" s="384"/>
      <c r="BY66" s="385"/>
      <c r="BZ66" s="388"/>
      <c r="CA66" s="389"/>
      <c r="CB66" s="404"/>
      <c r="CC66" s="385"/>
      <c r="CD66" s="388"/>
      <c r="CE66" s="405"/>
      <c r="CF66" s="52"/>
      <c r="CG66" s="52"/>
      <c r="CH66" s="52"/>
      <c r="CI66" s="52"/>
      <c r="CJ66" s="52"/>
      <c r="CK66" s="52"/>
      <c r="CL66" s="52"/>
      <c r="CM66" s="52"/>
      <c r="CN66" s="4"/>
      <c r="CO66" s="4"/>
    </row>
    <row r="67" spans="1:93">
      <c r="A67" s="454">
        <v>41</v>
      </c>
      <c r="B67" s="455"/>
      <c r="C67" s="420"/>
      <c r="D67" s="421"/>
      <c r="E67" s="421"/>
      <c r="F67" s="421"/>
      <c r="G67" s="421"/>
      <c r="H67" s="421"/>
      <c r="I67" s="421"/>
      <c r="J67" s="421"/>
      <c r="K67" s="421"/>
      <c r="L67" s="421"/>
      <c r="M67" s="421"/>
      <c r="N67" s="421"/>
      <c r="O67" s="422"/>
      <c r="P67" s="423"/>
      <c r="Q67" s="424"/>
      <c r="R67" s="424"/>
      <c r="S67" s="424"/>
      <c r="T67" s="424"/>
      <c r="U67" s="424"/>
      <c r="V67" s="424"/>
      <c r="W67" s="594"/>
      <c r="X67" s="595"/>
      <c r="Y67" s="595"/>
      <c r="Z67" s="595"/>
      <c r="AA67" s="595"/>
      <c r="AB67" s="595"/>
      <c r="AC67" s="595"/>
      <c r="AD67" s="595"/>
      <c r="AE67" s="596"/>
      <c r="AF67" s="423"/>
      <c r="AG67" s="424"/>
      <c r="AH67" s="424"/>
      <c r="AI67" s="424"/>
      <c r="AJ67" s="424"/>
      <c r="AK67" s="424"/>
      <c r="AL67" s="424"/>
      <c r="AM67" s="424"/>
      <c r="AN67" s="427"/>
      <c r="AO67" s="428"/>
      <c r="AP67" s="389"/>
      <c r="AQ67" s="385"/>
      <c r="AR67" s="388"/>
      <c r="AS67" s="388"/>
      <c r="AT67" s="589"/>
      <c r="AU67" s="590"/>
      <c r="AV67" s="388"/>
      <c r="AW67" s="389"/>
      <c r="AX67" s="428"/>
      <c r="AY67" s="389"/>
      <c r="AZ67" s="428"/>
      <c r="BA67" s="389"/>
      <c r="BB67" s="428"/>
      <c r="BC67" s="389"/>
      <c r="BD67" s="428"/>
      <c r="BE67" s="389"/>
      <c r="BF67" s="428"/>
      <c r="BG67" s="389"/>
      <c r="BH67" s="385"/>
      <c r="BI67" s="388"/>
      <c r="BJ67" s="388"/>
      <c r="BK67" s="386"/>
      <c r="BL67" s="428"/>
      <c r="BM67" s="388"/>
      <c r="BN67" s="388"/>
      <c r="BO67" s="389"/>
      <c r="BP67" s="384"/>
      <c r="BQ67" s="385"/>
      <c r="BR67" s="388"/>
      <c r="BS67" s="389"/>
      <c r="BT67" s="384"/>
      <c r="BU67" s="385"/>
      <c r="BV67" s="388"/>
      <c r="BW67" s="389"/>
      <c r="BX67" s="384"/>
      <c r="BY67" s="385"/>
      <c r="BZ67" s="388"/>
      <c r="CA67" s="389"/>
      <c r="CB67" s="404"/>
      <c r="CC67" s="385"/>
      <c r="CD67" s="388"/>
      <c r="CE67" s="405"/>
      <c r="CF67" s="52"/>
      <c r="CG67" s="52"/>
      <c r="CH67" s="52"/>
      <c r="CI67" s="52"/>
      <c r="CJ67" s="52"/>
      <c r="CK67" s="52"/>
      <c r="CL67" s="52"/>
      <c r="CM67" s="52"/>
      <c r="CN67" s="4"/>
      <c r="CO67" s="4"/>
    </row>
    <row r="68" spans="1:93">
      <c r="A68" s="454">
        <v>42</v>
      </c>
      <c r="B68" s="455"/>
      <c r="C68" s="420"/>
      <c r="D68" s="421"/>
      <c r="E68" s="421"/>
      <c r="F68" s="421"/>
      <c r="G68" s="421"/>
      <c r="H68" s="421"/>
      <c r="I68" s="421"/>
      <c r="J68" s="421"/>
      <c r="K68" s="421"/>
      <c r="L68" s="421"/>
      <c r="M68" s="421"/>
      <c r="N68" s="421"/>
      <c r="O68" s="422"/>
      <c r="P68" s="423"/>
      <c r="Q68" s="424"/>
      <c r="R68" s="424"/>
      <c r="S68" s="424"/>
      <c r="T68" s="424"/>
      <c r="U68" s="424"/>
      <c r="V68" s="424"/>
      <c r="W68" s="594"/>
      <c r="X68" s="595"/>
      <c r="Y68" s="595"/>
      <c r="Z68" s="595"/>
      <c r="AA68" s="595"/>
      <c r="AB68" s="595"/>
      <c r="AC68" s="595"/>
      <c r="AD68" s="595"/>
      <c r="AE68" s="596"/>
      <c r="AF68" s="423"/>
      <c r="AG68" s="424"/>
      <c r="AH68" s="424"/>
      <c r="AI68" s="424"/>
      <c r="AJ68" s="424"/>
      <c r="AK68" s="424"/>
      <c r="AL68" s="424"/>
      <c r="AM68" s="424"/>
      <c r="AN68" s="427"/>
      <c r="AO68" s="428"/>
      <c r="AP68" s="389"/>
      <c r="AQ68" s="385"/>
      <c r="AR68" s="388"/>
      <c r="AS68" s="388"/>
      <c r="AT68" s="589"/>
      <c r="AU68" s="590"/>
      <c r="AV68" s="388"/>
      <c r="AW68" s="389"/>
      <c r="AX68" s="428"/>
      <c r="AY68" s="389"/>
      <c r="AZ68" s="428"/>
      <c r="BA68" s="389"/>
      <c r="BB68" s="428"/>
      <c r="BC68" s="389"/>
      <c r="BD68" s="428"/>
      <c r="BE68" s="389"/>
      <c r="BF68" s="428"/>
      <c r="BG68" s="389"/>
      <c r="BH68" s="385"/>
      <c r="BI68" s="388"/>
      <c r="BJ68" s="388"/>
      <c r="BK68" s="386"/>
      <c r="BL68" s="428"/>
      <c r="BM68" s="388"/>
      <c r="BN68" s="388"/>
      <c r="BO68" s="389"/>
      <c r="BP68" s="384"/>
      <c r="BQ68" s="385"/>
      <c r="BR68" s="388"/>
      <c r="BS68" s="389"/>
      <c r="BT68" s="384"/>
      <c r="BU68" s="385"/>
      <c r="BV68" s="388"/>
      <c r="BW68" s="389"/>
      <c r="BX68" s="384"/>
      <c r="BY68" s="385"/>
      <c r="BZ68" s="388"/>
      <c r="CA68" s="389"/>
      <c r="CB68" s="404"/>
      <c r="CC68" s="385"/>
      <c r="CD68" s="388"/>
      <c r="CE68" s="405"/>
      <c r="CF68" s="52"/>
      <c r="CG68" s="52"/>
      <c r="CH68" s="52"/>
      <c r="CI68" s="52"/>
      <c r="CJ68" s="52"/>
      <c r="CK68" s="52"/>
      <c r="CL68" s="52"/>
      <c r="CM68" s="52"/>
      <c r="CN68" s="4"/>
      <c r="CO68" s="4"/>
    </row>
    <row r="69" spans="1:93">
      <c r="A69" s="454">
        <v>43</v>
      </c>
      <c r="B69" s="455"/>
      <c r="C69" s="420"/>
      <c r="D69" s="421"/>
      <c r="E69" s="421"/>
      <c r="F69" s="421"/>
      <c r="G69" s="421"/>
      <c r="H69" s="421"/>
      <c r="I69" s="421"/>
      <c r="J69" s="421"/>
      <c r="K69" s="421"/>
      <c r="L69" s="421"/>
      <c r="M69" s="421"/>
      <c r="N69" s="421"/>
      <c r="O69" s="422"/>
      <c r="P69" s="423"/>
      <c r="Q69" s="424"/>
      <c r="R69" s="424"/>
      <c r="S69" s="424"/>
      <c r="T69" s="424"/>
      <c r="U69" s="424"/>
      <c r="V69" s="424"/>
      <c r="W69" s="594"/>
      <c r="X69" s="595"/>
      <c r="Y69" s="595"/>
      <c r="Z69" s="595"/>
      <c r="AA69" s="595"/>
      <c r="AB69" s="595"/>
      <c r="AC69" s="595"/>
      <c r="AD69" s="595"/>
      <c r="AE69" s="596"/>
      <c r="AF69" s="423"/>
      <c r="AG69" s="424"/>
      <c r="AH69" s="424"/>
      <c r="AI69" s="424"/>
      <c r="AJ69" s="424"/>
      <c r="AK69" s="424"/>
      <c r="AL69" s="424"/>
      <c r="AM69" s="424"/>
      <c r="AN69" s="427"/>
      <c r="AO69" s="428"/>
      <c r="AP69" s="389"/>
      <c r="AQ69" s="385"/>
      <c r="AR69" s="388"/>
      <c r="AS69" s="388"/>
      <c r="AT69" s="589"/>
      <c r="AU69" s="590"/>
      <c r="AV69" s="388"/>
      <c r="AW69" s="389"/>
      <c r="AX69" s="428"/>
      <c r="AY69" s="389"/>
      <c r="AZ69" s="428"/>
      <c r="BA69" s="389"/>
      <c r="BB69" s="428"/>
      <c r="BC69" s="389"/>
      <c r="BD69" s="428"/>
      <c r="BE69" s="389"/>
      <c r="BF69" s="428"/>
      <c r="BG69" s="389"/>
      <c r="BH69" s="385"/>
      <c r="BI69" s="388"/>
      <c r="BJ69" s="388"/>
      <c r="BK69" s="386"/>
      <c r="BL69" s="428"/>
      <c r="BM69" s="388"/>
      <c r="BN69" s="388"/>
      <c r="BO69" s="389"/>
      <c r="BP69" s="384"/>
      <c r="BQ69" s="385"/>
      <c r="BR69" s="388"/>
      <c r="BS69" s="389"/>
      <c r="BT69" s="384"/>
      <c r="BU69" s="385"/>
      <c r="BV69" s="388"/>
      <c r="BW69" s="389"/>
      <c r="BX69" s="384"/>
      <c r="BY69" s="385"/>
      <c r="BZ69" s="388"/>
      <c r="CA69" s="389"/>
      <c r="CB69" s="404"/>
      <c r="CC69" s="385"/>
      <c r="CD69" s="388"/>
      <c r="CE69" s="405"/>
      <c r="CF69" s="52"/>
      <c r="CG69" s="52"/>
      <c r="CH69" s="52"/>
      <c r="CI69" s="52"/>
      <c r="CJ69" s="52"/>
      <c r="CK69" s="52"/>
      <c r="CL69" s="52"/>
      <c r="CM69" s="52"/>
      <c r="CN69" s="4"/>
      <c r="CO69" s="4"/>
    </row>
    <row r="70" spans="1:93">
      <c r="A70" s="454">
        <v>44</v>
      </c>
      <c r="B70" s="455"/>
      <c r="C70" s="420"/>
      <c r="D70" s="421"/>
      <c r="E70" s="421"/>
      <c r="F70" s="421"/>
      <c r="G70" s="421"/>
      <c r="H70" s="421"/>
      <c r="I70" s="421"/>
      <c r="J70" s="421"/>
      <c r="K70" s="421"/>
      <c r="L70" s="421"/>
      <c r="M70" s="421"/>
      <c r="N70" s="421"/>
      <c r="O70" s="422"/>
      <c r="P70" s="423"/>
      <c r="Q70" s="424"/>
      <c r="R70" s="424"/>
      <c r="S70" s="424"/>
      <c r="T70" s="424"/>
      <c r="U70" s="424"/>
      <c r="V70" s="424"/>
      <c r="W70" s="594"/>
      <c r="X70" s="595"/>
      <c r="Y70" s="595"/>
      <c r="Z70" s="595"/>
      <c r="AA70" s="595"/>
      <c r="AB70" s="595"/>
      <c r="AC70" s="595"/>
      <c r="AD70" s="595"/>
      <c r="AE70" s="596"/>
      <c r="AF70" s="423"/>
      <c r="AG70" s="424"/>
      <c r="AH70" s="424"/>
      <c r="AI70" s="424"/>
      <c r="AJ70" s="424"/>
      <c r="AK70" s="424"/>
      <c r="AL70" s="424"/>
      <c r="AM70" s="424"/>
      <c r="AN70" s="427"/>
      <c r="AO70" s="428"/>
      <c r="AP70" s="389"/>
      <c r="AQ70" s="385"/>
      <c r="AR70" s="388"/>
      <c r="AS70" s="388"/>
      <c r="AT70" s="589"/>
      <c r="AU70" s="590"/>
      <c r="AV70" s="388"/>
      <c r="AW70" s="389"/>
      <c r="AX70" s="428"/>
      <c r="AY70" s="389"/>
      <c r="AZ70" s="428"/>
      <c r="BA70" s="389"/>
      <c r="BB70" s="428"/>
      <c r="BC70" s="389"/>
      <c r="BD70" s="428"/>
      <c r="BE70" s="389"/>
      <c r="BF70" s="428"/>
      <c r="BG70" s="389"/>
      <c r="BH70" s="385"/>
      <c r="BI70" s="388"/>
      <c r="BJ70" s="388"/>
      <c r="BK70" s="386"/>
      <c r="BL70" s="428"/>
      <c r="BM70" s="388"/>
      <c r="BN70" s="388"/>
      <c r="BO70" s="389"/>
      <c r="BP70" s="384"/>
      <c r="BQ70" s="385"/>
      <c r="BR70" s="388"/>
      <c r="BS70" s="389"/>
      <c r="BT70" s="384"/>
      <c r="BU70" s="385"/>
      <c r="BV70" s="388"/>
      <c r="BW70" s="389"/>
      <c r="BX70" s="384"/>
      <c r="BY70" s="385"/>
      <c r="BZ70" s="388"/>
      <c r="CA70" s="389"/>
      <c r="CB70" s="404"/>
      <c r="CC70" s="385"/>
      <c r="CD70" s="388"/>
      <c r="CE70" s="405"/>
      <c r="CF70" s="52"/>
      <c r="CG70" s="52"/>
      <c r="CH70" s="52"/>
      <c r="CI70" s="52"/>
      <c r="CJ70" s="52"/>
      <c r="CK70" s="52"/>
      <c r="CL70" s="52"/>
      <c r="CM70" s="52"/>
      <c r="CN70" s="4"/>
      <c r="CO70" s="4"/>
    </row>
    <row r="71" spans="1:93">
      <c r="A71" s="454">
        <v>45</v>
      </c>
      <c r="B71" s="455"/>
      <c r="C71" s="420"/>
      <c r="D71" s="421"/>
      <c r="E71" s="421"/>
      <c r="F71" s="421"/>
      <c r="G71" s="421"/>
      <c r="H71" s="421"/>
      <c r="I71" s="421"/>
      <c r="J71" s="421"/>
      <c r="K71" s="421"/>
      <c r="L71" s="421"/>
      <c r="M71" s="421"/>
      <c r="N71" s="421"/>
      <c r="O71" s="422"/>
      <c r="P71" s="423"/>
      <c r="Q71" s="424"/>
      <c r="R71" s="424"/>
      <c r="S71" s="424"/>
      <c r="T71" s="424"/>
      <c r="U71" s="424"/>
      <c r="V71" s="424"/>
      <c r="W71" s="594"/>
      <c r="X71" s="595"/>
      <c r="Y71" s="595"/>
      <c r="Z71" s="595"/>
      <c r="AA71" s="595"/>
      <c r="AB71" s="595"/>
      <c r="AC71" s="595"/>
      <c r="AD71" s="595"/>
      <c r="AE71" s="596"/>
      <c r="AF71" s="423"/>
      <c r="AG71" s="424"/>
      <c r="AH71" s="424"/>
      <c r="AI71" s="424"/>
      <c r="AJ71" s="424"/>
      <c r="AK71" s="424"/>
      <c r="AL71" s="424"/>
      <c r="AM71" s="424"/>
      <c r="AN71" s="427"/>
      <c r="AO71" s="428"/>
      <c r="AP71" s="389"/>
      <c r="AQ71" s="385"/>
      <c r="AR71" s="388"/>
      <c r="AS71" s="388"/>
      <c r="AT71" s="589"/>
      <c r="AU71" s="590"/>
      <c r="AV71" s="388"/>
      <c r="AW71" s="389"/>
      <c r="AX71" s="428"/>
      <c r="AY71" s="389"/>
      <c r="AZ71" s="428"/>
      <c r="BA71" s="389"/>
      <c r="BB71" s="428"/>
      <c r="BC71" s="389"/>
      <c r="BD71" s="428"/>
      <c r="BE71" s="389"/>
      <c r="BF71" s="428"/>
      <c r="BG71" s="389"/>
      <c r="BH71" s="385"/>
      <c r="BI71" s="388"/>
      <c r="BJ71" s="388"/>
      <c r="BK71" s="386"/>
      <c r="BL71" s="428"/>
      <c r="BM71" s="388"/>
      <c r="BN71" s="388"/>
      <c r="BO71" s="389"/>
      <c r="BP71" s="384"/>
      <c r="BQ71" s="385"/>
      <c r="BR71" s="388"/>
      <c r="BS71" s="389"/>
      <c r="BT71" s="384"/>
      <c r="BU71" s="385"/>
      <c r="BV71" s="388"/>
      <c r="BW71" s="389"/>
      <c r="BX71" s="384"/>
      <c r="BY71" s="385"/>
      <c r="BZ71" s="388"/>
      <c r="CA71" s="389"/>
      <c r="CB71" s="404"/>
      <c r="CC71" s="385"/>
      <c r="CD71" s="388"/>
      <c r="CE71" s="405"/>
      <c r="CF71" s="52"/>
      <c r="CG71" s="52"/>
      <c r="CH71" s="52"/>
      <c r="CI71" s="52"/>
      <c r="CJ71" s="52"/>
      <c r="CK71" s="52"/>
      <c r="CL71" s="52"/>
      <c r="CM71" s="52"/>
      <c r="CN71" s="4"/>
      <c r="CO71" s="4"/>
    </row>
    <row r="72" spans="1:93">
      <c r="A72" s="454">
        <v>46</v>
      </c>
      <c r="B72" s="455"/>
      <c r="C72" s="420"/>
      <c r="D72" s="421"/>
      <c r="E72" s="421"/>
      <c r="F72" s="421"/>
      <c r="G72" s="421"/>
      <c r="H72" s="421"/>
      <c r="I72" s="421"/>
      <c r="J72" s="421"/>
      <c r="K72" s="421"/>
      <c r="L72" s="421"/>
      <c r="M72" s="421"/>
      <c r="N72" s="421"/>
      <c r="O72" s="422"/>
      <c r="P72" s="423"/>
      <c r="Q72" s="424"/>
      <c r="R72" s="424"/>
      <c r="S72" s="424"/>
      <c r="T72" s="424"/>
      <c r="U72" s="424"/>
      <c r="V72" s="424"/>
      <c r="W72" s="594"/>
      <c r="X72" s="595"/>
      <c r="Y72" s="595"/>
      <c r="Z72" s="595"/>
      <c r="AA72" s="595"/>
      <c r="AB72" s="595"/>
      <c r="AC72" s="595"/>
      <c r="AD72" s="595"/>
      <c r="AE72" s="596"/>
      <c r="AF72" s="423"/>
      <c r="AG72" s="424"/>
      <c r="AH72" s="424"/>
      <c r="AI72" s="424"/>
      <c r="AJ72" s="424"/>
      <c r="AK72" s="424"/>
      <c r="AL72" s="424"/>
      <c r="AM72" s="424"/>
      <c r="AN72" s="427"/>
      <c r="AO72" s="428"/>
      <c r="AP72" s="389"/>
      <c r="AQ72" s="385"/>
      <c r="AR72" s="388"/>
      <c r="AS72" s="388"/>
      <c r="AT72" s="589"/>
      <c r="AU72" s="590"/>
      <c r="AV72" s="388"/>
      <c r="AW72" s="389"/>
      <c r="AX72" s="428"/>
      <c r="AY72" s="389"/>
      <c r="AZ72" s="428"/>
      <c r="BA72" s="389"/>
      <c r="BB72" s="428"/>
      <c r="BC72" s="389"/>
      <c r="BD72" s="428"/>
      <c r="BE72" s="389"/>
      <c r="BF72" s="428"/>
      <c r="BG72" s="389"/>
      <c r="BH72" s="385"/>
      <c r="BI72" s="388"/>
      <c r="BJ72" s="388"/>
      <c r="BK72" s="386"/>
      <c r="BL72" s="428"/>
      <c r="BM72" s="388"/>
      <c r="BN72" s="388"/>
      <c r="BO72" s="389"/>
      <c r="BP72" s="384"/>
      <c r="BQ72" s="385"/>
      <c r="BR72" s="388"/>
      <c r="BS72" s="389"/>
      <c r="BT72" s="384"/>
      <c r="BU72" s="385"/>
      <c r="BV72" s="388"/>
      <c r="BW72" s="389"/>
      <c r="BX72" s="384"/>
      <c r="BY72" s="385"/>
      <c r="BZ72" s="388"/>
      <c r="CA72" s="389"/>
      <c r="CB72" s="404"/>
      <c r="CC72" s="385"/>
      <c r="CD72" s="388"/>
      <c r="CE72" s="405"/>
      <c r="CF72" s="52"/>
      <c r="CG72" s="52"/>
      <c r="CH72" s="52"/>
      <c r="CI72" s="52"/>
      <c r="CJ72" s="52"/>
      <c r="CK72" s="52"/>
      <c r="CL72" s="52"/>
      <c r="CM72" s="52"/>
      <c r="CN72" s="4"/>
      <c r="CO72" s="4"/>
    </row>
    <row r="73" spans="1:93">
      <c r="A73" s="454">
        <v>47</v>
      </c>
      <c r="B73" s="455"/>
      <c r="C73" s="420"/>
      <c r="D73" s="421"/>
      <c r="E73" s="421"/>
      <c r="F73" s="421"/>
      <c r="G73" s="421"/>
      <c r="H73" s="421"/>
      <c r="I73" s="421"/>
      <c r="J73" s="421"/>
      <c r="K73" s="421"/>
      <c r="L73" s="421"/>
      <c r="M73" s="421"/>
      <c r="N73" s="421"/>
      <c r="O73" s="422"/>
      <c r="P73" s="423"/>
      <c r="Q73" s="424"/>
      <c r="R73" s="424"/>
      <c r="S73" s="424"/>
      <c r="T73" s="424"/>
      <c r="U73" s="424"/>
      <c r="V73" s="424"/>
      <c r="W73" s="594"/>
      <c r="X73" s="595"/>
      <c r="Y73" s="595"/>
      <c r="Z73" s="595"/>
      <c r="AA73" s="595"/>
      <c r="AB73" s="595"/>
      <c r="AC73" s="595"/>
      <c r="AD73" s="595"/>
      <c r="AE73" s="596"/>
      <c r="AF73" s="423"/>
      <c r="AG73" s="424"/>
      <c r="AH73" s="424"/>
      <c r="AI73" s="424"/>
      <c r="AJ73" s="424"/>
      <c r="AK73" s="424"/>
      <c r="AL73" s="424"/>
      <c r="AM73" s="424"/>
      <c r="AN73" s="427"/>
      <c r="AO73" s="428"/>
      <c r="AP73" s="389"/>
      <c r="AQ73" s="385"/>
      <c r="AR73" s="388"/>
      <c r="AS73" s="388"/>
      <c r="AT73" s="589"/>
      <c r="AU73" s="590"/>
      <c r="AV73" s="388"/>
      <c r="AW73" s="389"/>
      <c r="AX73" s="428"/>
      <c r="AY73" s="389"/>
      <c r="AZ73" s="428"/>
      <c r="BA73" s="389"/>
      <c r="BB73" s="428"/>
      <c r="BC73" s="389"/>
      <c r="BD73" s="428"/>
      <c r="BE73" s="389"/>
      <c r="BF73" s="428"/>
      <c r="BG73" s="389"/>
      <c r="BH73" s="385"/>
      <c r="BI73" s="388"/>
      <c r="BJ73" s="388"/>
      <c r="BK73" s="386"/>
      <c r="BL73" s="428"/>
      <c r="BM73" s="388"/>
      <c r="BN73" s="388"/>
      <c r="BO73" s="389"/>
      <c r="BP73" s="384"/>
      <c r="BQ73" s="385"/>
      <c r="BR73" s="388"/>
      <c r="BS73" s="389"/>
      <c r="BT73" s="384"/>
      <c r="BU73" s="385"/>
      <c r="BV73" s="388"/>
      <c r="BW73" s="389"/>
      <c r="BX73" s="384"/>
      <c r="BY73" s="385"/>
      <c r="BZ73" s="388"/>
      <c r="CA73" s="389"/>
      <c r="CB73" s="404"/>
      <c r="CC73" s="385"/>
      <c r="CD73" s="388"/>
      <c r="CE73" s="405"/>
      <c r="CF73" s="52"/>
      <c r="CG73" s="52"/>
      <c r="CH73" s="52"/>
      <c r="CI73" s="52"/>
      <c r="CJ73" s="52"/>
      <c r="CK73" s="52"/>
      <c r="CL73" s="52"/>
      <c r="CM73" s="52"/>
      <c r="CN73" s="4"/>
      <c r="CO73" s="4"/>
    </row>
    <row r="74" spans="1:93">
      <c r="A74" s="454">
        <v>48</v>
      </c>
      <c r="B74" s="455"/>
      <c r="C74" s="420"/>
      <c r="D74" s="421"/>
      <c r="E74" s="421"/>
      <c r="F74" s="421"/>
      <c r="G74" s="421"/>
      <c r="H74" s="421"/>
      <c r="I74" s="421"/>
      <c r="J74" s="421"/>
      <c r="K74" s="421"/>
      <c r="L74" s="421"/>
      <c r="M74" s="421"/>
      <c r="N74" s="421"/>
      <c r="O74" s="422"/>
      <c r="P74" s="423"/>
      <c r="Q74" s="424"/>
      <c r="R74" s="424"/>
      <c r="S74" s="424"/>
      <c r="T74" s="424"/>
      <c r="U74" s="424"/>
      <c r="V74" s="424"/>
      <c r="W74" s="594"/>
      <c r="X74" s="595"/>
      <c r="Y74" s="595"/>
      <c r="Z74" s="595"/>
      <c r="AA74" s="595"/>
      <c r="AB74" s="595"/>
      <c r="AC74" s="595"/>
      <c r="AD74" s="595"/>
      <c r="AE74" s="596"/>
      <c r="AF74" s="423"/>
      <c r="AG74" s="424"/>
      <c r="AH74" s="424"/>
      <c r="AI74" s="424"/>
      <c r="AJ74" s="424"/>
      <c r="AK74" s="424"/>
      <c r="AL74" s="424"/>
      <c r="AM74" s="424"/>
      <c r="AN74" s="427"/>
      <c r="AO74" s="428"/>
      <c r="AP74" s="389"/>
      <c r="AQ74" s="385"/>
      <c r="AR74" s="388"/>
      <c r="AS74" s="388"/>
      <c r="AT74" s="589"/>
      <c r="AU74" s="590"/>
      <c r="AV74" s="388"/>
      <c r="AW74" s="389"/>
      <c r="AX74" s="428"/>
      <c r="AY74" s="389"/>
      <c r="AZ74" s="428"/>
      <c r="BA74" s="389"/>
      <c r="BB74" s="428"/>
      <c r="BC74" s="389"/>
      <c r="BD74" s="428"/>
      <c r="BE74" s="389"/>
      <c r="BF74" s="428"/>
      <c r="BG74" s="389"/>
      <c r="BH74" s="385"/>
      <c r="BI74" s="388"/>
      <c r="BJ74" s="388"/>
      <c r="BK74" s="386"/>
      <c r="BL74" s="428"/>
      <c r="BM74" s="388"/>
      <c r="BN74" s="388"/>
      <c r="BO74" s="389"/>
      <c r="BP74" s="384"/>
      <c r="BQ74" s="385"/>
      <c r="BR74" s="388"/>
      <c r="BS74" s="389"/>
      <c r="BT74" s="384"/>
      <c r="BU74" s="385"/>
      <c r="BV74" s="388"/>
      <c r="BW74" s="389"/>
      <c r="BX74" s="384"/>
      <c r="BY74" s="385"/>
      <c r="BZ74" s="388"/>
      <c r="CA74" s="389"/>
      <c r="CB74" s="404"/>
      <c r="CC74" s="385"/>
      <c r="CD74" s="388"/>
      <c r="CE74" s="405"/>
      <c r="CF74" s="52"/>
      <c r="CG74" s="52"/>
      <c r="CH74" s="52"/>
      <c r="CI74" s="52"/>
      <c r="CJ74" s="52"/>
      <c r="CK74" s="52"/>
      <c r="CL74" s="52"/>
      <c r="CM74" s="52"/>
      <c r="CN74" s="4"/>
      <c r="CO74" s="4"/>
    </row>
    <row r="75" spans="1:93">
      <c r="A75" s="454">
        <v>49</v>
      </c>
      <c r="B75" s="455"/>
      <c r="C75" s="420"/>
      <c r="D75" s="421"/>
      <c r="E75" s="421"/>
      <c r="F75" s="421"/>
      <c r="G75" s="421"/>
      <c r="H75" s="421"/>
      <c r="I75" s="421"/>
      <c r="J75" s="421"/>
      <c r="K75" s="421"/>
      <c r="L75" s="421"/>
      <c r="M75" s="421"/>
      <c r="N75" s="421"/>
      <c r="O75" s="422"/>
      <c r="P75" s="423"/>
      <c r="Q75" s="424"/>
      <c r="R75" s="424"/>
      <c r="S75" s="424"/>
      <c r="T75" s="424"/>
      <c r="U75" s="424"/>
      <c r="V75" s="424"/>
      <c r="W75" s="594"/>
      <c r="X75" s="595"/>
      <c r="Y75" s="595"/>
      <c r="Z75" s="595"/>
      <c r="AA75" s="595"/>
      <c r="AB75" s="595"/>
      <c r="AC75" s="595"/>
      <c r="AD75" s="595"/>
      <c r="AE75" s="596"/>
      <c r="AF75" s="423"/>
      <c r="AG75" s="424"/>
      <c r="AH75" s="424"/>
      <c r="AI75" s="424"/>
      <c r="AJ75" s="424"/>
      <c r="AK75" s="424"/>
      <c r="AL75" s="424"/>
      <c r="AM75" s="424"/>
      <c r="AN75" s="427"/>
      <c r="AO75" s="428"/>
      <c r="AP75" s="389"/>
      <c r="AQ75" s="385"/>
      <c r="AR75" s="388"/>
      <c r="AS75" s="388"/>
      <c r="AT75" s="589"/>
      <c r="AU75" s="590"/>
      <c r="AV75" s="388"/>
      <c r="AW75" s="389"/>
      <c r="AX75" s="428"/>
      <c r="AY75" s="389"/>
      <c r="AZ75" s="428"/>
      <c r="BA75" s="389"/>
      <c r="BB75" s="428"/>
      <c r="BC75" s="389"/>
      <c r="BD75" s="428"/>
      <c r="BE75" s="389"/>
      <c r="BF75" s="428"/>
      <c r="BG75" s="389"/>
      <c r="BH75" s="385"/>
      <c r="BI75" s="388"/>
      <c r="BJ75" s="388"/>
      <c r="BK75" s="386"/>
      <c r="BL75" s="428"/>
      <c r="BM75" s="388"/>
      <c r="BN75" s="388"/>
      <c r="BO75" s="389"/>
      <c r="BP75" s="384"/>
      <c r="BQ75" s="385"/>
      <c r="BR75" s="388"/>
      <c r="BS75" s="389"/>
      <c r="BT75" s="384"/>
      <c r="BU75" s="385"/>
      <c r="BV75" s="388"/>
      <c r="BW75" s="389"/>
      <c r="BX75" s="384"/>
      <c r="BY75" s="385"/>
      <c r="BZ75" s="388"/>
      <c r="CA75" s="389"/>
      <c r="CB75" s="404"/>
      <c r="CC75" s="385"/>
      <c r="CD75" s="388"/>
      <c r="CE75" s="405"/>
      <c r="CF75" s="52"/>
      <c r="CG75" s="52"/>
      <c r="CH75" s="52"/>
      <c r="CI75" s="52"/>
      <c r="CJ75" s="52"/>
      <c r="CK75" s="52"/>
      <c r="CL75" s="52"/>
      <c r="CM75" s="52"/>
      <c r="CN75" s="4"/>
      <c r="CO75" s="4"/>
    </row>
    <row r="76" spans="1:93">
      <c r="A76" s="454">
        <v>50</v>
      </c>
      <c r="B76" s="455"/>
      <c r="C76" s="420"/>
      <c r="D76" s="421"/>
      <c r="E76" s="421"/>
      <c r="F76" s="421"/>
      <c r="G76" s="421"/>
      <c r="H76" s="421"/>
      <c r="I76" s="421"/>
      <c r="J76" s="421"/>
      <c r="K76" s="421"/>
      <c r="L76" s="421"/>
      <c r="M76" s="421"/>
      <c r="N76" s="421"/>
      <c r="O76" s="422"/>
      <c r="P76" s="423"/>
      <c r="Q76" s="424"/>
      <c r="R76" s="424"/>
      <c r="S76" s="424"/>
      <c r="T76" s="424"/>
      <c r="U76" s="424"/>
      <c r="V76" s="424"/>
      <c r="W76" s="594"/>
      <c r="X76" s="595"/>
      <c r="Y76" s="595"/>
      <c r="Z76" s="595"/>
      <c r="AA76" s="595"/>
      <c r="AB76" s="595"/>
      <c r="AC76" s="595"/>
      <c r="AD76" s="595"/>
      <c r="AE76" s="596"/>
      <c r="AF76" s="423"/>
      <c r="AG76" s="424"/>
      <c r="AH76" s="424"/>
      <c r="AI76" s="424"/>
      <c r="AJ76" s="424"/>
      <c r="AK76" s="424"/>
      <c r="AL76" s="424"/>
      <c r="AM76" s="424"/>
      <c r="AN76" s="427"/>
      <c r="AO76" s="428"/>
      <c r="AP76" s="389"/>
      <c r="AQ76" s="385"/>
      <c r="AR76" s="388"/>
      <c r="AS76" s="388"/>
      <c r="AT76" s="589"/>
      <c r="AU76" s="590"/>
      <c r="AV76" s="388"/>
      <c r="AW76" s="389"/>
      <c r="AX76" s="428"/>
      <c r="AY76" s="389"/>
      <c r="AZ76" s="428"/>
      <c r="BA76" s="389"/>
      <c r="BB76" s="428"/>
      <c r="BC76" s="389"/>
      <c r="BD76" s="428"/>
      <c r="BE76" s="389"/>
      <c r="BF76" s="428"/>
      <c r="BG76" s="389"/>
      <c r="BH76" s="385"/>
      <c r="BI76" s="388"/>
      <c r="BJ76" s="388"/>
      <c r="BK76" s="386"/>
      <c r="BL76" s="428"/>
      <c r="BM76" s="388"/>
      <c r="BN76" s="388"/>
      <c r="BO76" s="389"/>
      <c r="BP76" s="384"/>
      <c r="BQ76" s="385"/>
      <c r="BR76" s="388"/>
      <c r="BS76" s="389"/>
      <c r="BT76" s="384"/>
      <c r="BU76" s="385"/>
      <c r="BV76" s="388"/>
      <c r="BW76" s="389"/>
      <c r="BX76" s="384"/>
      <c r="BY76" s="385"/>
      <c r="BZ76" s="388"/>
      <c r="CA76" s="389"/>
      <c r="CB76" s="404"/>
      <c r="CC76" s="385"/>
      <c r="CD76" s="388"/>
      <c r="CE76" s="405"/>
      <c r="CF76" s="52"/>
      <c r="CG76" s="52"/>
      <c r="CH76" s="52"/>
      <c r="CI76" s="52"/>
      <c r="CJ76" s="52"/>
      <c r="CK76" s="52"/>
      <c r="CL76" s="52"/>
      <c r="CM76" s="52"/>
      <c r="CN76" s="4"/>
      <c r="CO76" s="4"/>
    </row>
    <row r="77" spans="1:93">
      <c r="A77" s="454">
        <v>51</v>
      </c>
      <c r="B77" s="455"/>
      <c r="C77" s="420"/>
      <c r="D77" s="421"/>
      <c r="E77" s="421"/>
      <c r="F77" s="421"/>
      <c r="G77" s="421"/>
      <c r="H77" s="421"/>
      <c r="I77" s="421"/>
      <c r="J77" s="421"/>
      <c r="K77" s="421"/>
      <c r="L77" s="421"/>
      <c r="M77" s="421"/>
      <c r="N77" s="421"/>
      <c r="O77" s="422"/>
      <c r="P77" s="423"/>
      <c r="Q77" s="424"/>
      <c r="R77" s="424"/>
      <c r="S77" s="424"/>
      <c r="T77" s="424"/>
      <c r="U77" s="424"/>
      <c r="V77" s="424"/>
      <c r="W77" s="594"/>
      <c r="X77" s="595"/>
      <c r="Y77" s="595"/>
      <c r="Z77" s="595"/>
      <c r="AA77" s="595"/>
      <c r="AB77" s="595"/>
      <c r="AC77" s="595"/>
      <c r="AD77" s="595"/>
      <c r="AE77" s="596"/>
      <c r="AF77" s="423"/>
      <c r="AG77" s="424"/>
      <c r="AH77" s="424"/>
      <c r="AI77" s="424"/>
      <c r="AJ77" s="424"/>
      <c r="AK77" s="424"/>
      <c r="AL77" s="424"/>
      <c r="AM77" s="424"/>
      <c r="AN77" s="427"/>
      <c r="AO77" s="428"/>
      <c r="AP77" s="389"/>
      <c r="AQ77" s="385"/>
      <c r="AR77" s="388"/>
      <c r="AS77" s="388"/>
      <c r="AT77" s="589"/>
      <c r="AU77" s="590"/>
      <c r="AV77" s="388"/>
      <c r="AW77" s="389"/>
      <c r="AX77" s="428"/>
      <c r="AY77" s="389"/>
      <c r="AZ77" s="428"/>
      <c r="BA77" s="389"/>
      <c r="BB77" s="428"/>
      <c r="BC77" s="389"/>
      <c r="BD77" s="428"/>
      <c r="BE77" s="389"/>
      <c r="BF77" s="428"/>
      <c r="BG77" s="389"/>
      <c r="BH77" s="385"/>
      <c r="BI77" s="388"/>
      <c r="BJ77" s="388"/>
      <c r="BK77" s="386"/>
      <c r="BL77" s="428"/>
      <c r="BM77" s="388"/>
      <c r="BN77" s="388"/>
      <c r="BO77" s="389"/>
      <c r="BP77" s="384"/>
      <c r="BQ77" s="385"/>
      <c r="BR77" s="388"/>
      <c r="BS77" s="389"/>
      <c r="BT77" s="384"/>
      <c r="BU77" s="385"/>
      <c r="BV77" s="388"/>
      <c r="BW77" s="389"/>
      <c r="BX77" s="384"/>
      <c r="BY77" s="385"/>
      <c r="BZ77" s="388"/>
      <c r="CA77" s="389"/>
      <c r="CB77" s="404"/>
      <c r="CC77" s="385"/>
      <c r="CD77" s="388"/>
      <c r="CE77" s="405"/>
      <c r="CF77" s="52"/>
      <c r="CG77" s="52"/>
      <c r="CH77" s="52"/>
      <c r="CI77" s="52"/>
      <c r="CJ77" s="52"/>
      <c r="CK77" s="52"/>
      <c r="CL77" s="52"/>
      <c r="CM77" s="52"/>
      <c r="CN77" s="4"/>
      <c r="CO77" s="4"/>
    </row>
    <row r="78" spans="1:93">
      <c r="A78" s="454">
        <v>52</v>
      </c>
      <c r="B78" s="455"/>
      <c r="C78" s="420"/>
      <c r="D78" s="421"/>
      <c r="E78" s="421"/>
      <c r="F78" s="421"/>
      <c r="G78" s="421"/>
      <c r="H78" s="421"/>
      <c r="I78" s="421"/>
      <c r="J78" s="421"/>
      <c r="K78" s="421"/>
      <c r="L78" s="421"/>
      <c r="M78" s="421"/>
      <c r="N78" s="421"/>
      <c r="O78" s="422"/>
      <c r="P78" s="423"/>
      <c r="Q78" s="424"/>
      <c r="R78" s="424"/>
      <c r="S78" s="424"/>
      <c r="T78" s="424"/>
      <c r="U78" s="424"/>
      <c r="V78" s="424"/>
      <c r="W78" s="594"/>
      <c r="X78" s="595"/>
      <c r="Y78" s="595"/>
      <c r="Z78" s="595"/>
      <c r="AA78" s="595"/>
      <c r="AB78" s="595"/>
      <c r="AC78" s="595"/>
      <c r="AD78" s="595"/>
      <c r="AE78" s="596"/>
      <c r="AF78" s="423"/>
      <c r="AG78" s="424"/>
      <c r="AH78" s="424"/>
      <c r="AI78" s="424"/>
      <c r="AJ78" s="424"/>
      <c r="AK78" s="424"/>
      <c r="AL78" s="424"/>
      <c r="AM78" s="424"/>
      <c r="AN78" s="427"/>
      <c r="AO78" s="428"/>
      <c r="AP78" s="389"/>
      <c r="AQ78" s="385"/>
      <c r="AR78" s="388"/>
      <c r="AS78" s="388"/>
      <c r="AT78" s="589"/>
      <c r="AU78" s="590"/>
      <c r="AV78" s="388"/>
      <c r="AW78" s="389"/>
      <c r="AX78" s="428"/>
      <c r="AY78" s="389"/>
      <c r="AZ78" s="428"/>
      <c r="BA78" s="389"/>
      <c r="BB78" s="428"/>
      <c r="BC78" s="389"/>
      <c r="BD78" s="428"/>
      <c r="BE78" s="389"/>
      <c r="BF78" s="428"/>
      <c r="BG78" s="389"/>
      <c r="BH78" s="385"/>
      <c r="BI78" s="388"/>
      <c r="BJ78" s="388"/>
      <c r="BK78" s="386"/>
      <c r="BL78" s="428"/>
      <c r="BM78" s="388"/>
      <c r="BN78" s="388"/>
      <c r="BO78" s="389"/>
      <c r="BP78" s="384"/>
      <c r="BQ78" s="385"/>
      <c r="BR78" s="388"/>
      <c r="BS78" s="389"/>
      <c r="BT78" s="384"/>
      <c r="BU78" s="385"/>
      <c r="BV78" s="388"/>
      <c r="BW78" s="389"/>
      <c r="BX78" s="384"/>
      <c r="BY78" s="385"/>
      <c r="BZ78" s="388"/>
      <c r="CA78" s="389"/>
      <c r="CB78" s="404"/>
      <c r="CC78" s="385"/>
      <c r="CD78" s="388"/>
      <c r="CE78" s="405"/>
      <c r="CF78" s="52"/>
      <c r="CG78" s="52"/>
      <c r="CH78" s="52"/>
      <c r="CI78" s="52"/>
      <c r="CJ78" s="52"/>
      <c r="CK78" s="52"/>
      <c r="CL78" s="52"/>
      <c r="CM78" s="52"/>
      <c r="CN78" s="4"/>
      <c r="CO78" s="4"/>
    </row>
    <row r="79" spans="1:93">
      <c r="A79" s="454">
        <v>53</v>
      </c>
      <c r="B79" s="455"/>
      <c r="C79" s="420"/>
      <c r="D79" s="421"/>
      <c r="E79" s="421"/>
      <c r="F79" s="421"/>
      <c r="G79" s="421"/>
      <c r="H79" s="421"/>
      <c r="I79" s="421"/>
      <c r="J79" s="421"/>
      <c r="K79" s="421"/>
      <c r="L79" s="421"/>
      <c r="M79" s="421"/>
      <c r="N79" s="421"/>
      <c r="O79" s="422"/>
      <c r="P79" s="423"/>
      <c r="Q79" s="424"/>
      <c r="R79" s="424"/>
      <c r="S79" s="424"/>
      <c r="T79" s="424"/>
      <c r="U79" s="424"/>
      <c r="V79" s="424"/>
      <c r="W79" s="594"/>
      <c r="X79" s="595"/>
      <c r="Y79" s="595"/>
      <c r="Z79" s="595"/>
      <c r="AA79" s="595"/>
      <c r="AB79" s="595"/>
      <c r="AC79" s="595"/>
      <c r="AD79" s="595"/>
      <c r="AE79" s="596"/>
      <c r="AF79" s="423"/>
      <c r="AG79" s="424"/>
      <c r="AH79" s="424"/>
      <c r="AI79" s="424"/>
      <c r="AJ79" s="424"/>
      <c r="AK79" s="424"/>
      <c r="AL79" s="424"/>
      <c r="AM79" s="424"/>
      <c r="AN79" s="427"/>
      <c r="AO79" s="428"/>
      <c r="AP79" s="389"/>
      <c r="AQ79" s="385"/>
      <c r="AR79" s="388"/>
      <c r="AS79" s="388"/>
      <c r="AT79" s="589"/>
      <c r="AU79" s="590"/>
      <c r="AV79" s="388"/>
      <c r="AW79" s="389"/>
      <c r="AX79" s="428"/>
      <c r="AY79" s="389"/>
      <c r="AZ79" s="428"/>
      <c r="BA79" s="389"/>
      <c r="BB79" s="428"/>
      <c r="BC79" s="389"/>
      <c r="BD79" s="428"/>
      <c r="BE79" s="389"/>
      <c r="BF79" s="428"/>
      <c r="BG79" s="389"/>
      <c r="BH79" s="385"/>
      <c r="BI79" s="388"/>
      <c r="BJ79" s="388"/>
      <c r="BK79" s="386"/>
      <c r="BL79" s="428"/>
      <c r="BM79" s="388"/>
      <c r="BN79" s="388"/>
      <c r="BO79" s="389"/>
      <c r="BP79" s="384"/>
      <c r="BQ79" s="385"/>
      <c r="BR79" s="388"/>
      <c r="BS79" s="389"/>
      <c r="BT79" s="384"/>
      <c r="BU79" s="385"/>
      <c r="BV79" s="388"/>
      <c r="BW79" s="389"/>
      <c r="BX79" s="384"/>
      <c r="BY79" s="385"/>
      <c r="BZ79" s="388"/>
      <c r="CA79" s="389"/>
      <c r="CB79" s="404"/>
      <c r="CC79" s="385"/>
      <c r="CD79" s="388"/>
      <c r="CE79" s="405"/>
      <c r="CF79" s="52"/>
      <c r="CG79" s="52"/>
      <c r="CH79" s="52"/>
      <c r="CI79" s="52"/>
      <c r="CJ79" s="52"/>
      <c r="CK79" s="52"/>
      <c r="CL79" s="52"/>
      <c r="CM79" s="52"/>
      <c r="CN79" s="4"/>
      <c r="CO79" s="4"/>
    </row>
    <row r="80" spans="1:93">
      <c r="A80" s="454">
        <v>54</v>
      </c>
      <c r="B80" s="455"/>
      <c r="C80" s="420"/>
      <c r="D80" s="421"/>
      <c r="E80" s="421"/>
      <c r="F80" s="421"/>
      <c r="G80" s="421"/>
      <c r="H80" s="421"/>
      <c r="I80" s="421"/>
      <c r="J80" s="421"/>
      <c r="K80" s="421"/>
      <c r="L80" s="421"/>
      <c r="M80" s="421"/>
      <c r="N80" s="421"/>
      <c r="O80" s="422"/>
      <c r="P80" s="423"/>
      <c r="Q80" s="424"/>
      <c r="R80" s="424"/>
      <c r="S80" s="424"/>
      <c r="T80" s="424"/>
      <c r="U80" s="424"/>
      <c r="V80" s="424"/>
      <c r="W80" s="594"/>
      <c r="X80" s="595"/>
      <c r="Y80" s="595"/>
      <c r="Z80" s="595"/>
      <c r="AA80" s="595"/>
      <c r="AB80" s="595"/>
      <c r="AC80" s="595"/>
      <c r="AD80" s="595"/>
      <c r="AE80" s="596"/>
      <c r="AF80" s="423"/>
      <c r="AG80" s="424"/>
      <c r="AH80" s="424"/>
      <c r="AI80" s="424"/>
      <c r="AJ80" s="424"/>
      <c r="AK80" s="424"/>
      <c r="AL80" s="424"/>
      <c r="AM80" s="424"/>
      <c r="AN80" s="427"/>
      <c r="AO80" s="428"/>
      <c r="AP80" s="389"/>
      <c r="AQ80" s="385"/>
      <c r="AR80" s="388"/>
      <c r="AS80" s="388"/>
      <c r="AT80" s="589"/>
      <c r="AU80" s="590"/>
      <c r="AV80" s="388"/>
      <c r="AW80" s="389"/>
      <c r="AX80" s="428"/>
      <c r="AY80" s="389"/>
      <c r="AZ80" s="428"/>
      <c r="BA80" s="389"/>
      <c r="BB80" s="428"/>
      <c r="BC80" s="389"/>
      <c r="BD80" s="428"/>
      <c r="BE80" s="389"/>
      <c r="BF80" s="428"/>
      <c r="BG80" s="389"/>
      <c r="BH80" s="385"/>
      <c r="BI80" s="388"/>
      <c r="BJ80" s="388"/>
      <c r="BK80" s="386"/>
      <c r="BL80" s="428"/>
      <c r="BM80" s="388"/>
      <c r="BN80" s="388"/>
      <c r="BO80" s="389"/>
      <c r="BP80" s="384"/>
      <c r="BQ80" s="385"/>
      <c r="BR80" s="388"/>
      <c r="BS80" s="389"/>
      <c r="BT80" s="384"/>
      <c r="BU80" s="385"/>
      <c r="BV80" s="388"/>
      <c r="BW80" s="389"/>
      <c r="BX80" s="384"/>
      <c r="BY80" s="385"/>
      <c r="BZ80" s="388"/>
      <c r="CA80" s="389"/>
      <c r="CB80" s="404"/>
      <c r="CC80" s="385"/>
      <c r="CD80" s="388"/>
      <c r="CE80" s="405"/>
      <c r="CF80" s="52"/>
      <c r="CG80" s="52"/>
      <c r="CH80" s="52"/>
      <c r="CI80" s="52"/>
      <c r="CJ80" s="52"/>
      <c r="CK80" s="52"/>
      <c r="CL80" s="52"/>
      <c r="CM80" s="52"/>
      <c r="CN80" s="4"/>
      <c r="CO80" s="4"/>
    </row>
    <row r="81" spans="1:93">
      <c r="A81" s="454">
        <v>55</v>
      </c>
      <c r="B81" s="455"/>
      <c r="C81" s="420"/>
      <c r="D81" s="421"/>
      <c r="E81" s="421"/>
      <c r="F81" s="421"/>
      <c r="G81" s="421"/>
      <c r="H81" s="421"/>
      <c r="I81" s="421"/>
      <c r="J81" s="421"/>
      <c r="K81" s="421"/>
      <c r="L81" s="421"/>
      <c r="M81" s="421"/>
      <c r="N81" s="421"/>
      <c r="O81" s="422"/>
      <c r="P81" s="423"/>
      <c r="Q81" s="424"/>
      <c r="R81" s="424"/>
      <c r="S81" s="424"/>
      <c r="T81" s="424"/>
      <c r="U81" s="424"/>
      <c r="V81" s="424"/>
      <c r="W81" s="594"/>
      <c r="X81" s="595"/>
      <c r="Y81" s="595"/>
      <c r="Z81" s="595"/>
      <c r="AA81" s="595"/>
      <c r="AB81" s="595"/>
      <c r="AC81" s="595"/>
      <c r="AD81" s="595"/>
      <c r="AE81" s="596"/>
      <c r="AF81" s="423"/>
      <c r="AG81" s="424"/>
      <c r="AH81" s="424"/>
      <c r="AI81" s="424"/>
      <c r="AJ81" s="424"/>
      <c r="AK81" s="424"/>
      <c r="AL81" s="424"/>
      <c r="AM81" s="424"/>
      <c r="AN81" s="427"/>
      <c r="AO81" s="428"/>
      <c r="AP81" s="389"/>
      <c r="AQ81" s="385"/>
      <c r="AR81" s="388"/>
      <c r="AS81" s="388"/>
      <c r="AT81" s="589"/>
      <c r="AU81" s="590"/>
      <c r="AV81" s="388"/>
      <c r="AW81" s="389"/>
      <c r="AX81" s="428"/>
      <c r="AY81" s="389"/>
      <c r="AZ81" s="428"/>
      <c r="BA81" s="389"/>
      <c r="BB81" s="428"/>
      <c r="BC81" s="389"/>
      <c r="BD81" s="428"/>
      <c r="BE81" s="389"/>
      <c r="BF81" s="428"/>
      <c r="BG81" s="389"/>
      <c r="BH81" s="385"/>
      <c r="BI81" s="388"/>
      <c r="BJ81" s="388"/>
      <c r="BK81" s="386"/>
      <c r="BL81" s="428"/>
      <c r="BM81" s="388"/>
      <c r="BN81" s="388"/>
      <c r="BO81" s="389"/>
      <c r="BP81" s="384"/>
      <c r="BQ81" s="385"/>
      <c r="BR81" s="388"/>
      <c r="BS81" s="389"/>
      <c r="BT81" s="384"/>
      <c r="BU81" s="385"/>
      <c r="BV81" s="388"/>
      <c r="BW81" s="389"/>
      <c r="BX81" s="384"/>
      <c r="BY81" s="385"/>
      <c r="BZ81" s="388"/>
      <c r="CA81" s="389"/>
      <c r="CB81" s="404"/>
      <c r="CC81" s="385"/>
      <c r="CD81" s="388"/>
      <c r="CE81" s="405"/>
      <c r="CF81" s="52"/>
      <c r="CG81" s="52"/>
      <c r="CH81" s="52"/>
      <c r="CI81" s="52"/>
      <c r="CJ81" s="52"/>
      <c r="CK81" s="52"/>
      <c r="CL81" s="52"/>
      <c r="CM81" s="52"/>
      <c r="CN81" s="4"/>
      <c r="CO81" s="4"/>
    </row>
    <row r="82" spans="1:93">
      <c r="A82" s="454">
        <v>56</v>
      </c>
      <c r="B82" s="455"/>
      <c r="C82" s="420"/>
      <c r="D82" s="421"/>
      <c r="E82" s="421"/>
      <c r="F82" s="421"/>
      <c r="G82" s="421"/>
      <c r="H82" s="421"/>
      <c r="I82" s="421"/>
      <c r="J82" s="421"/>
      <c r="K82" s="421"/>
      <c r="L82" s="421"/>
      <c r="M82" s="421"/>
      <c r="N82" s="421"/>
      <c r="O82" s="422"/>
      <c r="P82" s="423"/>
      <c r="Q82" s="424"/>
      <c r="R82" s="424"/>
      <c r="S82" s="424"/>
      <c r="T82" s="424"/>
      <c r="U82" s="424"/>
      <c r="V82" s="424"/>
      <c r="W82" s="594"/>
      <c r="X82" s="595"/>
      <c r="Y82" s="595"/>
      <c r="Z82" s="595"/>
      <c r="AA82" s="595"/>
      <c r="AB82" s="595"/>
      <c r="AC82" s="595"/>
      <c r="AD82" s="595"/>
      <c r="AE82" s="596"/>
      <c r="AF82" s="423"/>
      <c r="AG82" s="424"/>
      <c r="AH82" s="424"/>
      <c r="AI82" s="424"/>
      <c r="AJ82" s="424"/>
      <c r="AK82" s="424"/>
      <c r="AL82" s="424"/>
      <c r="AM82" s="424"/>
      <c r="AN82" s="427"/>
      <c r="AO82" s="428"/>
      <c r="AP82" s="389"/>
      <c r="AQ82" s="385"/>
      <c r="AR82" s="388"/>
      <c r="AS82" s="388"/>
      <c r="AT82" s="589"/>
      <c r="AU82" s="590"/>
      <c r="AV82" s="388"/>
      <c r="AW82" s="389"/>
      <c r="AX82" s="428"/>
      <c r="AY82" s="389"/>
      <c r="AZ82" s="428"/>
      <c r="BA82" s="389"/>
      <c r="BB82" s="428"/>
      <c r="BC82" s="389"/>
      <c r="BD82" s="428"/>
      <c r="BE82" s="389"/>
      <c r="BF82" s="428"/>
      <c r="BG82" s="389"/>
      <c r="BH82" s="385"/>
      <c r="BI82" s="388"/>
      <c r="BJ82" s="388"/>
      <c r="BK82" s="386"/>
      <c r="BL82" s="428"/>
      <c r="BM82" s="388"/>
      <c r="BN82" s="388"/>
      <c r="BO82" s="389"/>
      <c r="BP82" s="384"/>
      <c r="BQ82" s="385"/>
      <c r="BR82" s="388"/>
      <c r="BS82" s="389"/>
      <c r="BT82" s="384"/>
      <c r="BU82" s="385"/>
      <c r="BV82" s="388"/>
      <c r="BW82" s="389"/>
      <c r="BX82" s="384"/>
      <c r="BY82" s="385"/>
      <c r="BZ82" s="388"/>
      <c r="CA82" s="389"/>
      <c r="CB82" s="404"/>
      <c r="CC82" s="385"/>
      <c r="CD82" s="388"/>
      <c r="CE82" s="405"/>
      <c r="CF82" s="52"/>
      <c r="CG82" s="52"/>
      <c r="CH82" s="52"/>
      <c r="CI82" s="52"/>
      <c r="CJ82" s="52"/>
      <c r="CK82" s="52"/>
      <c r="CL82" s="52"/>
      <c r="CM82" s="52"/>
      <c r="CN82" s="4"/>
      <c r="CO82" s="4"/>
    </row>
    <row r="83" spans="1:93">
      <c r="A83" s="454">
        <v>57</v>
      </c>
      <c r="B83" s="455"/>
      <c r="C83" s="420"/>
      <c r="D83" s="421"/>
      <c r="E83" s="421"/>
      <c r="F83" s="421"/>
      <c r="G83" s="421"/>
      <c r="H83" s="421"/>
      <c r="I83" s="421"/>
      <c r="J83" s="421"/>
      <c r="K83" s="421"/>
      <c r="L83" s="421"/>
      <c r="M83" s="421"/>
      <c r="N83" s="421"/>
      <c r="O83" s="422"/>
      <c r="P83" s="423"/>
      <c r="Q83" s="424"/>
      <c r="R83" s="424"/>
      <c r="S83" s="424"/>
      <c r="T83" s="424"/>
      <c r="U83" s="424"/>
      <c r="V83" s="424"/>
      <c r="W83" s="594"/>
      <c r="X83" s="595"/>
      <c r="Y83" s="595"/>
      <c r="Z83" s="595"/>
      <c r="AA83" s="595"/>
      <c r="AB83" s="595"/>
      <c r="AC83" s="595"/>
      <c r="AD83" s="595"/>
      <c r="AE83" s="596"/>
      <c r="AF83" s="423"/>
      <c r="AG83" s="424"/>
      <c r="AH83" s="424"/>
      <c r="AI83" s="424"/>
      <c r="AJ83" s="424"/>
      <c r="AK83" s="424"/>
      <c r="AL83" s="424"/>
      <c r="AM83" s="424"/>
      <c r="AN83" s="427"/>
      <c r="AO83" s="428"/>
      <c r="AP83" s="389"/>
      <c r="AQ83" s="385"/>
      <c r="AR83" s="388"/>
      <c r="AS83" s="388"/>
      <c r="AT83" s="589"/>
      <c r="AU83" s="590"/>
      <c r="AV83" s="388"/>
      <c r="AW83" s="389"/>
      <c r="AX83" s="428"/>
      <c r="AY83" s="389"/>
      <c r="AZ83" s="428"/>
      <c r="BA83" s="389"/>
      <c r="BB83" s="428"/>
      <c r="BC83" s="389"/>
      <c r="BD83" s="428"/>
      <c r="BE83" s="389"/>
      <c r="BF83" s="428"/>
      <c r="BG83" s="389"/>
      <c r="BH83" s="385"/>
      <c r="BI83" s="388"/>
      <c r="BJ83" s="388"/>
      <c r="BK83" s="386"/>
      <c r="BL83" s="428"/>
      <c r="BM83" s="388"/>
      <c r="BN83" s="388"/>
      <c r="BO83" s="389"/>
      <c r="BP83" s="384"/>
      <c r="BQ83" s="385"/>
      <c r="BR83" s="388"/>
      <c r="BS83" s="389"/>
      <c r="BT83" s="384"/>
      <c r="BU83" s="385"/>
      <c r="BV83" s="388"/>
      <c r="BW83" s="389"/>
      <c r="BX83" s="384"/>
      <c r="BY83" s="385"/>
      <c r="BZ83" s="388"/>
      <c r="CA83" s="389"/>
      <c r="CB83" s="404"/>
      <c r="CC83" s="385"/>
      <c r="CD83" s="388"/>
      <c r="CE83" s="405"/>
      <c r="CF83" s="52"/>
      <c r="CG83" s="52"/>
      <c r="CH83" s="52"/>
      <c r="CI83" s="52"/>
      <c r="CJ83" s="52"/>
      <c r="CK83" s="52"/>
      <c r="CL83" s="52"/>
      <c r="CM83" s="52"/>
      <c r="CN83" s="4"/>
      <c r="CO83" s="4"/>
    </row>
    <row r="84" spans="1:93">
      <c r="A84" s="454">
        <v>58</v>
      </c>
      <c r="B84" s="455"/>
      <c r="C84" s="420"/>
      <c r="D84" s="421"/>
      <c r="E84" s="421"/>
      <c r="F84" s="421"/>
      <c r="G84" s="421"/>
      <c r="H84" s="421"/>
      <c r="I84" s="421"/>
      <c r="J84" s="421"/>
      <c r="K84" s="421"/>
      <c r="L84" s="421"/>
      <c r="M84" s="421"/>
      <c r="N84" s="421"/>
      <c r="O84" s="422"/>
      <c r="P84" s="423"/>
      <c r="Q84" s="424"/>
      <c r="R84" s="424"/>
      <c r="S84" s="424"/>
      <c r="T84" s="424"/>
      <c r="U84" s="424"/>
      <c r="V84" s="424"/>
      <c r="W84" s="594"/>
      <c r="X84" s="595"/>
      <c r="Y84" s="595"/>
      <c r="Z84" s="595"/>
      <c r="AA84" s="595"/>
      <c r="AB84" s="595"/>
      <c r="AC84" s="595"/>
      <c r="AD84" s="595"/>
      <c r="AE84" s="596"/>
      <c r="AF84" s="423"/>
      <c r="AG84" s="424"/>
      <c r="AH84" s="424"/>
      <c r="AI84" s="424"/>
      <c r="AJ84" s="424"/>
      <c r="AK84" s="424"/>
      <c r="AL84" s="424"/>
      <c r="AM84" s="424"/>
      <c r="AN84" s="427"/>
      <c r="AO84" s="428"/>
      <c r="AP84" s="389"/>
      <c r="AQ84" s="385"/>
      <c r="AR84" s="388"/>
      <c r="AS84" s="388"/>
      <c r="AT84" s="589"/>
      <c r="AU84" s="590"/>
      <c r="AV84" s="388"/>
      <c r="AW84" s="389"/>
      <c r="AX84" s="428"/>
      <c r="AY84" s="389"/>
      <c r="AZ84" s="428"/>
      <c r="BA84" s="389"/>
      <c r="BB84" s="428"/>
      <c r="BC84" s="389"/>
      <c r="BD84" s="428"/>
      <c r="BE84" s="389"/>
      <c r="BF84" s="428"/>
      <c r="BG84" s="389"/>
      <c r="BH84" s="385"/>
      <c r="BI84" s="388"/>
      <c r="BJ84" s="388"/>
      <c r="BK84" s="386"/>
      <c r="BL84" s="428"/>
      <c r="BM84" s="388"/>
      <c r="BN84" s="388"/>
      <c r="BO84" s="389"/>
      <c r="BP84" s="384"/>
      <c r="BQ84" s="385"/>
      <c r="BR84" s="388"/>
      <c r="BS84" s="389"/>
      <c r="BT84" s="384"/>
      <c r="BU84" s="385"/>
      <c r="BV84" s="388"/>
      <c r="BW84" s="389"/>
      <c r="BX84" s="384"/>
      <c r="BY84" s="385"/>
      <c r="BZ84" s="388"/>
      <c r="CA84" s="389"/>
      <c r="CB84" s="404"/>
      <c r="CC84" s="385"/>
      <c r="CD84" s="388"/>
      <c r="CE84" s="405"/>
      <c r="CF84" s="52"/>
      <c r="CG84" s="52"/>
      <c r="CH84" s="52"/>
      <c r="CI84" s="52"/>
      <c r="CJ84" s="52"/>
      <c r="CK84" s="52"/>
      <c r="CL84" s="52"/>
      <c r="CM84" s="52"/>
      <c r="CN84" s="4"/>
      <c r="CO84" s="4"/>
    </row>
    <row r="85" spans="1:93">
      <c r="A85" s="454">
        <v>59</v>
      </c>
      <c r="B85" s="455"/>
      <c r="C85" s="420"/>
      <c r="D85" s="421"/>
      <c r="E85" s="421"/>
      <c r="F85" s="421"/>
      <c r="G85" s="421"/>
      <c r="H85" s="421"/>
      <c r="I85" s="421"/>
      <c r="J85" s="421"/>
      <c r="K85" s="421"/>
      <c r="L85" s="421"/>
      <c r="M85" s="421"/>
      <c r="N85" s="421"/>
      <c r="O85" s="422"/>
      <c r="P85" s="423"/>
      <c r="Q85" s="424"/>
      <c r="R85" s="424"/>
      <c r="S85" s="424"/>
      <c r="T85" s="424"/>
      <c r="U85" s="424"/>
      <c r="V85" s="424"/>
      <c r="W85" s="594"/>
      <c r="X85" s="595"/>
      <c r="Y85" s="595"/>
      <c r="Z85" s="595"/>
      <c r="AA85" s="595"/>
      <c r="AB85" s="595"/>
      <c r="AC85" s="595"/>
      <c r="AD85" s="595"/>
      <c r="AE85" s="596"/>
      <c r="AF85" s="423"/>
      <c r="AG85" s="424"/>
      <c r="AH85" s="424"/>
      <c r="AI85" s="424"/>
      <c r="AJ85" s="424"/>
      <c r="AK85" s="424"/>
      <c r="AL85" s="424"/>
      <c r="AM85" s="424"/>
      <c r="AN85" s="427"/>
      <c r="AO85" s="428"/>
      <c r="AP85" s="389"/>
      <c r="AQ85" s="385"/>
      <c r="AR85" s="388"/>
      <c r="AS85" s="388"/>
      <c r="AT85" s="589"/>
      <c r="AU85" s="590"/>
      <c r="AV85" s="388"/>
      <c r="AW85" s="389"/>
      <c r="AX85" s="428"/>
      <c r="AY85" s="389"/>
      <c r="AZ85" s="428"/>
      <c r="BA85" s="389"/>
      <c r="BB85" s="428"/>
      <c r="BC85" s="389"/>
      <c r="BD85" s="428"/>
      <c r="BE85" s="389"/>
      <c r="BF85" s="428"/>
      <c r="BG85" s="389"/>
      <c r="BH85" s="385"/>
      <c r="BI85" s="388"/>
      <c r="BJ85" s="388"/>
      <c r="BK85" s="386"/>
      <c r="BL85" s="428"/>
      <c r="BM85" s="388"/>
      <c r="BN85" s="388"/>
      <c r="BO85" s="389"/>
      <c r="BP85" s="384"/>
      <c r="BQ85" s="385"/>
      <c r="BR85" s="388"/>
      <c r="BS85" s="389"/>
      <c r="BT85" s="384"/>
      <c r="BU85" s="385"/>
      <c r="BV85" s="388"/>
      <c r="BW85" s="389"/>
      <c r="BX85" s="384"/>
      <c r="BY85" s="385"/>
      <c r="BZ85" s="388"/>
      <c r="CA85" s="389"/>
      <c r="CB85" s="404"/>
      <c r="CC85" s="385"/>
      <c r="CD85" s="388"/>
      <c r="CE85" s="405"/>
      <c r="CF85" s="52"/>
      <c r="CG85" s="52"/>
      <c r="CH85" s="52"/>
      <c r="CI85" s="52"/>
      <c r="CJ85" s="52"/>
      <c r="CK85" s="52"/>
      <c r="CL85" s="52"/>
      <c r="CM85" s="52"/>
      <c r="CN85" s="4"/>
      <c r="CO85" s="4"/>
    </row>
    <row r="86" spans="1:93">
      <c r="A86" s="454">
        <v>60</v>
      </c>
      <c r="B86" s="455"/>
      <c r="C86" s="420"/>
      <c r="D86" s="421"/>
      <c r="E86" s="421"/>
      <c r="F86" s="421"/>
      <c r="G86" s="421"/>
      <c r="H86" s="421"/>
      <c r="I86" s="421"/>
      <c r="J86" s="421"/>
      <c r="K86" s="421"/>
      <c r="L86" s="421"/>
      <c r="M86" s="421"/>
      <c r="N86" s="421"/>
      <c r="O86" s="422"/>
      <c r="P86" s="423"/>
      <c r="Q86" s="424"/>
      <c r="R86" s="424"/>
      <c r="S86" s="424"/>
      <c r="T86" s="424"/>
      <c r="U86" s="424"/>
      <c r="V86" s="424"/>
      <c r="W86" s="594"/>
      <c r="X86" s="595"/>
      <c r="Y86" s="595"/>
      <c r="Z86" s="595"/>
      <c r="AA86" s="595"/>
      <c r="AB86" s="595"/>
      <c r="AC86" s="595"/>
      <c r="AD86" s="595"/>
      <c r="AE86" s="596"/>
      <c r="AF86" s="423"/>
      <c r="AG86" s="424"/>
      <c r="AH86" s="424"/>
      <c r="AI86" s="424"/>
      <c r="AJ86" s="424"/>
      <c r="AK86" s="424"/>
      <c r="AL86" s="424"/>
      <c r="AM86" s="424"/>
      <c r="AN86" s="427"/>
      <c r="AO86" s="428"/>
      <c r="AP86" s="389"/>
      <c r="AQ86" s="385"/>
      <c r="AR86" s="388"/>
      <c r="AS86" s="388"/>
      <c r="AT86" s="589"/>
      <c r="AU86" s="590"/>
      <c r="AV86" s="388"/>
      <c r="AW86" s="389"/>
      <c r="AX86" s="428"/>
      <c r="AY86" s="389"/>
      <c r="AZ86" s="428"/>
      <c r="BA86" s="389"/>
      <c r="BB86" s="428"/>
      <c r="BC86" s="389"/>
      <c r="BD86" s="428"/>
      <c r="BE86" s="389"/>
      <c r="BF86" s="428"/>
      <c r="BG86" s="389"/>
      <c r="BH86" s="385"/>
      <c r="BI86" s="388"/>
      <c r="BJ86" s="388"/>
      <c r="BK86" s="386"/>
      <c r="BL86" s="428"/>
      <c r="BM86" s="388"/>
      <c r="BN86" s="388"/>
      <c r="BO86" s="389"/>
      <c r="BP86" s="384"/>
      <c r="BQ86" s="385"/>
      <c r="BR86" s="388"/>
      <c r="BS86" s="389"/>
      <c r="BT86" s="384"/>
      <c r="BU86" s="385"/>
      <c r="BV86" s="388"/>
      <c r="BW86" s="389"/>
      <c r="BX86" s="384"/>
      <c r="BY86" s="385"/>
      <c r="BZ86" s="386"/>
      <c r="CA86" s="387"/>
      <c r="CB86" s="404"/>
      <c r="CC86" s="385"/>
      <c r="CD86" s="386"/>
      <c r="CE86" s="456"/>
      <c r="CF86" s="52"/>
      <c r="CG86" s="52"/>
      <c r="CH86" s="52"/>
      <c r="CI86" s="52"/>
      <c r="CJ86" s="52"/>
      <c r="CK86" s="52"/>
      <c r="CL86" s="52"/>
      <c r="CM86" s="52"/>
      <c r="CN86" s="4"/>
      <c r="CO86" s="4"/>
    </row>
    <row r="87" spans="1:93">
      <c r="A87" s="454">
        <v>61</v>
      </c>
      <c r="B87" s="455"/>
      <c r="C87" s="420"/>
      <c r="D87" s="421"/>
      <c r="E87" s="421"/>
      <c r="F87" s="421"/>
      <c r="G87" s="421"/>
      <c r="H87" s="421"/>
      <c r="I87" s="421"/>
      <c r="J87" s="421"/>
      <c r="K87" s="421"/>
      <c r="L87" s="421"/>
      <c r="M87" s="421"/>
      <c r="N87" s="421"/>
      <c r="O87" s="422"/>
      <c r="P87" s="423"/>
      <c r="Q87" s="424"/>
      <c r="R87" s="424"/>
      <c r="S87" s="424"/>
      <c r="T87" s="424"/>
      <c r="U87" s="424"/>
      <c r="V87" s="424"/>
      <c r="W87" s="594"/>
      <c r="X87" s="595"/>
      <c r="Y87" s="595"/>
      <c r="Z87" s="595"/>
      <c r="AA87" s="595"/>
      <c r="AB87" s="595"/>
      <c r="AC87" s="595"/>
      <c r="AD87" s="595"/>
      <c r="AE87" s="596"/>
      <c r="AF87" s="423"/>
      <c r="AG87" s="424"/>
      <c r="AH87" s="424"/>
      <c r="AI87" s="424"/>
      <c r="AJ87" s="424"/>
      <c r="AK87" s="424"/>
      <c r="AL87" s="424"/>
      <c r="AM87" s="424"/>
      <c r="AN87" s="427"/>
      <c r="AO87" s="428"/>
      <c r="AP87" s="389"/>
      <c r="AQ87" s="385"/>
      <c r="AR87" s="388"/>
      <c r="AS87" s="388"/>
      <c r="AT87" s="589"/>
      <c r="AU87" s="590"/>
      <c r="AV87" s="388"/>
      <c r="AW87" s="389"/>
      <c r="AX87" s="428"/>
      <c r="AY87" s="389"/>
      <c r="AZ87" s="428"/>
      <c r="BA87" s="389"/>
      <c r="BB87" s="428"/>
      <c r="BC87" s="389"/>
      <c r="BD87" s="428"/>
      <c r="BE87" s="389"/>
      <c r="BF87" s="428"/>
      <c r="BG87" s="389"/>
      <c r="BH87" s="385"/>
      <c r="BI87" s="388"/>
      <c r="BJ87" s="388"/>
      <c r="BK87" s="386"/>
      <c r="BL87" s="428"/>
      <c r="BM87" s="388"/>
      <c r="BN87" s="388"/>
      <c r="BO87" s="389"/>
      <c r="BP87" s="384"/>
      <c r="BQ87" s="385"/>
      <c r="BR87" s="388"/>
      <c r="BS87" s="389"/>
      <c r="BT87" s="384"/>
      <c r="BU87" s="385"/>
      <c r="BV87" s="386"/>
      <c r="BW87" s="387"/>
      <c r="BX87" s="384"/>
      <c r="BY87" s="385"/>
      <c r="BZ87" s="386"/>
      <c r="CA87" s="387"/>
      <c r="CB87" s="404"/>
      <c r="CC87" s="385"/>
      <c r="CD87" s="386"/>
      <c r="CE87" s="456"/>
      <c r="CF87" s="52"/>
      <c r="CG87" s="52"/>
      <c r="CH87" s="52"/>
      <c r="CI87" s="52"/>
      <c r="CJ87" s="52"/>
      <c r="CK87" s="52"/>
      <c r="CL87" s="52"/>
      <c r="CM87" s="52"/>
      <c r="CN87" s="4"/>
      <c r="CO87" s="4"/>
    </row>
    <row r="88" spans="1:93">
      <c r="A88" s="454">
        <v>62</v>
      </c>
      <c r="B88" s="455"/>
      <c r="C88" s="420"/>
      <c r="D88" s="421"/>
      <c r="E88" s="421"/>
      <c r="F88" s="421"/>
      <c r="G88" s="421"/>
      <c r="H88" s="421"/>
      <c r="I88" s="421"/>
      <c r="J88" s="421"/>
      <c r="K88" s="421"/>
      <c r="L88" s="421"/>
      <c r="M88" s="421"/>
      <c r="N88" s="421"/>
      <c r="O88" s="422"/>
      <c r="P88" s="423"/>
      <c r="Q88" s="424"/>
      <c r="R88" s="424"/>
      <c r="S88" s="424"/>
      <c r="T88" s="424"/>
      <c r="U88" s="424"/>
      <c r="V88" s="424"/>
      <c r="W88" s="594"/>
      <c r="X88" s="595"/>
      <c r="Y88" s="595"/>
      <c r="Z88" s="595"/>
      <c r="AA88" s="595"/>
      <c r="AB88" s="595"/>
      <c r="AC88" s="595"/>
      <c r="AD88" s="595"/>
      <c r="AE88" s="596"/>
      <c r="AF88" s="423"/>
      <c r="AG88" s="424"/>
      <c r="AH88" s="424"/>
      <c r="AI88" s="424"/>
      <c r="AJ88" s="424"/>
      <c r="AK88" s="424"/>
      <c r="AL88" s="424"/>
      <c r="AM88" s="424"/>
      <c r="AN88" s="427"/>
      <c r="AO88" s="428"/>
      <c r="AP88" s="389"/>
      <c r="AQ88" s="385"/>
      <c r="AR88" s="388"/>
      <c r="AS88" s="388"/>
      <c r="AT88" s="589"/>
      <c r="AU88" s="590"/>
      <c r="AV88" s="388"/>
      <c r="AW88" s="389"/>
      <c r="AX88" s="428"/>
      <c r="AY88" s="389"/>
      <c r="AZ88" s="428"/>
      <c r="BA88" s="389"/>
      <c r="BB88" s="428"/>
      <c r="BC88" s="389"/>
      <c r="BD88" s="428"/>
      <c r="BE88" s="389"/>
      <c r="BF88" s="428"/>
      <c r="BG88" s="389"/>
      <c r="BH88" s="385"/>
      <c r="BI88" s="388"/>
      <c r="BJ88" s="388"/>
      <c r="BK88" s="386"/>
      <c r="BL88" s="428"/>
      <c r="BM88" s="388"/>
      <c r="BN88" s="388"/>
      <c r="BO88" s="389"/>
      <c r="BP88" s="384"/>
      <c r="BQ88" s="385"/>
      <c r="BR88" s="388"/>
      <c r="BS88" s="389"/>
      <c r="BT88" s="384"/>
      <c r="BU88" s="385"/>
      <c r="BV88" s="386"/>
      <c r="BW88" s="387"/>
      <c r="BX88" s="384"/>
      <c r="BY88" s="385"/>
      <c r="BZ88" s="386"/>
      <c r="CA88" s="387"/>
      <c r="CB88" s="404"/>
      <c r="CC88" s="385"/>
      <c r="CD88" s="386"/>
      <c r="CE88" s="456"/>
      <c r="CF88" s="52"/>
      <c r="CG88" s="52"/>
      <c r="CH88" s="52"/>
      <c r="CI88" s="52"/>
      <c r="CJ88" s="52"/>
      <c r="CK88" s="52"/>
      <c r="CL88" s="52"/>
      <c r="CM88" s="52"/>
      <c r="CN88" s="4"/>
      <c r="CO88" s="4"/>
    </row>
    <row r="89" spans="1:93">
      <c r="A89" s="454">
        <v>63</v>
      </c>
      <c r="B89" s="455"/>
      <c r="C89" s="420"/>
      <c r="D89" s="421"/>
      <c r="E89" s="421"/>
      <c r="F89" s="421"/>
      <c r="G89" s="421"/>
      <c r="H89" s="421"/>
      <c r="I89" s="421"/>
      <c r="J89" s="421"/>
      <c r="K89" s="421"/>
      <c r="L89" s="421"/>
      <c r="M89" s="421"/>
      <c r="N89" s="421"/>
      <c r="O89" s="422"/>
      <c r="P89" s="423"/>
      <c r="Q89" s="424"/>
      <c r="R89" s="424"/>
      <c r="S89" s="424"/>
      <c r="T89" s="424"/>
      <c r="U89" s="424"/>
      <c r="V89" s="424"/>
      <c r="W89" s="594"/>
      <c r="X89" s="595"/>
      <c r="Y89" s="595"/>
      <c r="Z89" s="595"/>
      <c r="AA89" s="595"/>
      <c r="AB89" s="595"/>
      <c r="AC89" s="595"/>
      <c r="AD89" s="595"/>
      <c r="AE89" s="596"/>
      <c r="AF89" s="423"/>
      <c r="AG89" s="424"/>
      <c r="AH89" s="424"/>
      <c r="AI89" s="424"/>
      <c r="AJ89" s="424"/>
      <c r="AK89" s="424"/>
      <c r="AL89" s="424"/>
      <c r="AM89" s="424"/>
      <c r="AN89" s="427"/>
      <c r="AO89" s="428"/>
      <c r="AP89" s="389"/>
      <c r="AQ89" s="385"/>
      <c r="AR89" s="388"/>
      <c r="AS89" s="388"/>
      <c r="AT89" s="589"/>
      <c r="AU89" s="590"/>
      <c r="AV89" s="388"/>
      <c r="AW89" s="389"/>
      <c r="AX89" s="428"/>
      <c r="AY89" s="389"/>
      <c r="AZ89" s="428"/>
      <c r="BA89" s="389"/>
      <c r="BB89" s="428"/>
      <c r="BC89" s="389"/>
      <c r="BD89" s="428"/>
      <c r="BE89" s="389"/>
      <c r="BF89" s="428"/>
      <c r="BG89" s="389"/>
      <c r="BH89" s="385"/>
      <c r="BI89" s="388"/>
      <c r="BJ89" s="388"/>
      <c r="BK89" s="386"/>
      <c r="BL89" s="428"/>
      <c r="BM89" s="388"/>
      <c r="BN89" s="388"/>
      <c r="BO89" s="389"/>
      <c r="BP89" s="384"/>
      <c r="BQ89" s="385"/>
      <c r="BR89" s="388"/>
      <c r="BS89" s="389"/>
      <c r="BT89" s="384"/>
      <c r="BU89" s="385"/>
      <c r="BV89" s="386"/>
      <c r="BW89" s="387"/>
      <c r="BX89" s="384"/>
      <c r="BY89" s="385"/>
      <c r="BZ89" s="386"/>
      <c r="CA89" s="387"/>
      <c r="CB89" s="404"/>
      <c r="CC89" s="385"/>
      <c r="CD89" s="386"/>
      <c r="CE89" s="456"/>
      <c r="CF89" s="52"/>
      <c r="CG89" s="52"/>
      <c r="CH89" s="52"/>
      <c r="CI89" s="52"/>
      <c r="CJ89" s="52"/>
      <c r="CK89" s="52"/>
      <c r="CL89" s="52"/>
      <c r="CM89" s="52"/>
      <c r="CN89" s="4"/>
      <c r="CO89" s="4"/>
    </row>
    <row r="90" spans="1:93">
      <c r="A90" s="454">
        <v>64</v>
      </c>
      <c r="B90" s="455"/>
      <c r="C90" s="420"/>
      <c r="D90" s="421"/>
      <c r="E90" s="421"/>
      <c r="F90" s="421"/>
      <c r="G90" s="421"/>
      <c r="H90" s="421"/>
      <c r="I90" s="421"/>
      <c r="J90" s="421"/>
      <c r="K90" s="421"/>
      <c r="L90" s="421"/>
      <c r="M90" s="421"/>
      <c r="N90" s="421"/>
      <c r="O90" s="422"/>
      <c r="P90" s="423"/>
      <c r="Q90" s="424"/>
      <c r="R90" s="424"/>
      <c r="S90" s="424"/>
      <c r="T90" s="424"/>
      <c r="U90" s="424"/>
      <c r="V90" s="424"/>
      <c r="W90" s="594"/>
      <c r="X90" s="595"/>
      <c r="Y90" s="595"/>
      <c r="Z90" s="595"/>
      <c r="AA90" s="595"/>
      <c r="AB90" s="595"/>
      <c r="AC90" s="595"/>
      <c r="AD90" s="595"/>
      <c r="AE90" s="596"/>
      <c r="AF90" s="423"/>
      <c r="AG90" s="424"/>
      <c r="AH90" s="424"/>
      <c r="AI90" s="424"/>
      <c r="AJ90" s="424"/>
      <c r="AK90" s="424"/>
      <c r="AL90" s="424"/>
      <c r="AM90" s="424"/>
      <c r="AN90" s="427"/>
      <c r="AO90" s="428"/>
      <c r="AP90" s="389"/>
      <c r="AQ90" s="385"/>
      <c r="AR90" s="388"/>
      <c r="AS90" s="388"/>
      <c r="AT90" s="589"/>
      <c r="AU90" s="590"/>
      <c r="AV90" s="388"/>
      <c r="AW90" s="389"/>
      <c r="AX90" s="428"/>
      <c r="AY90" s="389"/>
      <c r="AZ90" s="428"/>
      <c r="BA90" s="389"/>
      <c r="BB90" s="428"/>
      <c r="BC90" s="389"/>
      <c r="BD90" s="428"/>
      <c r="BE90" s="389"/>
      <c r="BF90" s="428"/>
      <c r="BG90" s="389"/>
      <c r="BH90" s="385"/>
      <c r="BI90" s="388"/>
      <c r="BJ90" s="388"/>
      <c r="BK90" s="386"/>
      <c r="BL90" s="428"/>
      <c r="BM90" s="388"/>
      <c r="BN90" s="388"/>
      <c r="BO90" s="389"/>
      <c r="BP90" s="384"/>
      <c r="BQ90" s="385"/>
      <c r="BR90" s="388"/>
      <c r="BS90" s="389"/>
      <c r="BT90" s="384"/>
      <c r="BU90" s="385"/>
      <c r="BV90" s="386"/>
      <c r="BW90" s="387"/>
      <c r="BX90" s="384"/>
      <c r="BY90" s="385"/>
      <c r="BZ90" s="386"/>
      <c r="CA90" s="387"/>
      <c r="CB90" s="404"/>
      <c r="CC90" s="385"/>
      <c r="CD90" s="386"/>
      <c r="CE90" s="456"/>
      <c r="CF90" s="52"/>
      <c r="CG90" s="52"/>
      <c r="CH90" s="52"/>
      <c r="CI90" s="52"/>
      <c r="CJ90" s="52"/>
      <c r="CK90" s="52"/>
      <c r="CL90" s="52"/>
      <c r="CM90" s="52"/>
      <c r="CN90" s="4"/>
      <c r="CO90" s="4"/>
    </row>
    <row r="91" spans="1:93">
      <c r="A91" s="454">
        <v>65</v>
      </c>
      <c r="B91" s="455"/>
      <c r="C91" s="420"/>
      <c r="D91" s="421"/>
      <c r="E91" s="421"/>
      <c r="F91" s="421"/>
      <c r="G91" s="421"/>
      <c r="H91" s="421"/>
      <c r="I91" s="421"/>
      <c r="J91" s="421"/>
      <c r="K91" s="421"/>
      <c r="L91" s="421"/>
      <c r="M91" s="421"/>
      <c r="N91" s="421"/>
      <c r="O91" s="422"/>
      <c r="P91" s="423"/>
      <c r="Q91" s="424"/>
      <c r="R91" s="424"/>
      <c r="S91" s="424"/>
      <c r="T91" s="424"/>
      <c r="U91" s="424"/>
      <c r="V91" s="424"/>
      <c r="W91" s="594"/>
      <c r="X91" s="595"/>
      <c r="Y91" s="595"/>
      <c r="Z91" s="595"/>
      <c r="AA91" s="595"/>
      <c r="AB91" s="595"/>
      <c r="AC91" s="595"/>
      <c r="AD91" s="595"/>
      <c r="AE91" s="596"/>
      <c r="AF91" s="423"/>
      <c r="AG91" s="424"/>
      <c r="AH91" s="424"/>
      <c r="AI91" s="424"/>
      <c r="AJ91" s="424"/>
      <c r="AK91" s="424"/>
      <c r="AL91" s="424"/>
      <c r="AM91" s="424"/>
      <c r="AN91" s="427"/>
      <c r="AO91" s="428"/>
      <c r="AP91" s="389"/>
      <c r="AQ91" s="385"/>
      <c r="AR91" s="388"/>
      <c r="AS91" s="388"/>
      <c r="AT91" s="589"/>
      <c r="AU91" s="590"/>
      <c r="AV91" s="388"/>
      <c r="AW91" s="389"/>
      <c r="AX91" s="428"/>
      <c r="AY91" s="389"/>
      <c r="AZ91" s="428"/>
      <c r="BA91" s="389"/>
      <c r="BB91" s="428"/>
      <c r="BC91" s="389"/>
      <c r="BD91" s="428"/>
      <c r="BE91" s="389"/>
      <c r="BF91" s="428"/>
      <c r="BG91" s="389"/>
      <c r="BH91" s="385"/>
      <c r="BI91" s="388"/>
      <c r="BJ91" s="388"/>
      <c r="BK91" s="386"/>
      <c r="BL91" s="428"/>
      <c r="BM91" s="388"/>
      <c r="BN91" s="388"/>
      <c r="BO91" s="389"/>
      <c r="BP91" s="384"/>
      <c r="BQ91" s="385"/>
      <c r="BR91" s="388"/>
      <c r="BS91" s="389"/>
      <c r="BT91" s="384"/>
      <c r="BU91" s="385"/>
      <c r="BV91" s="386"/>
      <c r="BW91" s="387"/>
      <c r="BX91" s="384"/>
      <c r="BY91" s="385"/>
      <c r="BZ91" s="386"/>
      <c r="CA91" s="387"/>
      <c r="CB91" s="404"/>
      <c r="CC91" s="385"/>
      <c r="CD91" s="386"/>
      <c r="CE91" s="456"/>
      <c r="CF91" s="52"/>
      <c r="CG91" s="52"/>
      <c r="CH91" s="52"/>
      <c r="CI91" s="52"/>
      <c r="CJ91" s="52"/>
      <c r="CK91" s="52"/>
      <c r="CL91" s="52"/>
      <c r="CM91" s="52"/>
      <c r="CN91" s="4"/>
      <c r="CO91" s="4"/>
    </row>
    <row r="92" spans="1:93">
      <c r="A92" s="454">
        <v>66</v>
      </c>
      <c r="B92" s="455"/>
      <c r="C92" s="420"/>
      <c r="D92" s="421"/>
      <c r="E92" s="421"/>
      <c r="F92" s="421"/>
      <c r="G92" s="421"/>
      <c r="H92" s="421"/>
      <c r="I92" s="421"/>
      <c r="J92" s="421"/>
      <c r="K92" s="421"/>
      <c r="L92" s="421"/>
      <c r="M92" s="421"/>
      <c r="N92" s="421"/>
      <c r="O92" s="422"/>
      <c r="P92" s="423"/>
      <c r="Q92" s="424"/>
      <c r="R92" s="424"/>
      <c r="S92" s="424"/>
      <c r="T92" s="424"/>
      <c r="U92" s="424"/>
      <c r="V92" s="424"/>
      <c r="W92" s="594"/>
      <c r="X92" s="595"/>
      <c r="Y92" s="595"/>
      <c r="Z92" s="595"/>
      <c r="AA92" s="595"/>
      <c r="AB92" s="595"/>
      <c r="AC92" s="595"/>
      <c r="AD92" s="595"/>
      <c r="AE92" s="596"/>
      <c r="AF92" s="423"/>
      <c r="AG92" s="424"/>
      <c r="AH92" s="424"/>
      <c r="AI92" s="424"/>
      <c r="AJ92" s="424"/>
      <c r="AK92" s="424"/>
      <c r="AL92" s="424"/>
      <c r="AM92" s="424"/>
      <c r="AN92" s="427"/>
      <c r="AO92" s="428"/>
      <c r="AP92" s="389"/>
      <c r="AQ92" s="385"/>
      <c r="AR92" s="388"/>
      <c r="AS92" s="388"/>
      <c r="AT92" s="589"/>
      <c r="AU92" s="590"/>
      <c r="AV92" s="388"/>
      <c r="AW92" s="389"/>
      <c r="AX92" s="428"/>
      <c r="AY92" s="389"/>
      <c r="AZ92" s="428"/>
      <c r="BA92" s="389"/>
      <c r="BB92" s="428"/>
      <c r="BC92" s="389"/>
      <c r="BD92" s="428"/>
      <c r="BE92" s="389"/>
      <c r="BF92" s="428"/>
      <c r="BG92" s="389"/>
      <c r="BH92" s="385"/>
      <c r="BI92" s="388"/>
      <c r="BJ92" s="388"/>
      <c r="BK92" s="386"/>
      <c r="BL92" s="428"/>
      <c r="BM92" s="388"/>
      <c r="BN92" s="388"/>
      <c r="BO92" s="389"/>
      <c r="BP92" s="384"/>
      <c r="BQ92" s="385"/>
      <c r="BR92" s="388"/>
      <c r="BS92" s="389"/>
      <c r="BT92" s="384"/>
      <c r="BU92" s="385"/>
      <c r="BV92" s="386"/>
      <c r="BW92" s="387"/>
      <c r="BX92" s="384"/>
      <c r="BY92" s="385"/>
      <c r="BZ92" s="386"/>
      <c r="CA92" s="387"/>
      <c r="CB92" s="404"/>
      <c r="CC92" s="385"/>
      <c r="CD92" s="386"/>
      <c r="CE92" s="456"/>
      <c r="CF92" s="52"/>
      <c r="CG92" s="52"/>
      <c r="CH92" s="52"/>
      <c r="CI92" s="52"/>
      <c r="CJ92" s="52"/>
      <c r="CK92" s="52"/>
      <c r="CL92" s="52"/>
      <c r="CM92" s="52"/>
      <c r="CN92" s="4"/>
      <c r="CO92" s="4"/>
    </row>
    <row r="93" spans="1:93">
      <c r="A93" s="454">
        <v>67</v>
      </c>
      <c r="B93" s="455"/>
      <c r="C93" s="420"/>
      <c r="D93" s="421"/>
      <c r="E93" s="421"/>
      <c r="F93" s="421"/>
      <c r="G93" s="421"/>
      <c r="H93" s="421"/>
      <c r="I93" s="421"/>
      <c r="J93" s="421"/>
      <c r="K93" s="421"/>
      <c r="L93" s="421"/>
      <c r="M93" s="421"/>
      <c r="N93" s="421"/>
      <c r="O93" s="422"/>
      <c r="P93" s="423"/>
      <c r="Q93" s="424"/>
      <c r="R93" s="424"/>
      <c r="S93" s="424"/>
      <c r="T93" s="424"/>
      <c r="U93" s="424"/>
      <c r="V93" s="424"/>
      <c r="W93" s="594"/>
      <c r="X93" s="595"/>
      <c r="Y93" s="595"/>
      <c r="Z93" s="595"/>
      <c r="AA93" s="595"/>
      <c r="AB93" s="595"/>
      <c r="AC93" s="595"/>
      <c r="AD93" s="595"/>
      <c r="AE93" s="596"/>
      <c r="AF93" s="423"/>
      <c r="AG93" s="424"/>
      <c r="AH93" s="424"/>
      <c r="AI93" s="424"/>
      <c r="AJ93" s="424"/>
      <c r="AK93" s="424"/>
      <c r="AL93" s="424"/>
      <c r="AM93" s="424"/>
      <c r="AN93" s="427"/>
      <c r="AO93" s="428"/>
      <c r="AP93" s="389"/>
      <c r="AQ93" s="385"/>
      <c r="AR93" s="388"/>
      <c r="AS93" s="388"/>
      <c r="AT93" s="589"/>
      <c r="AU93" s="590"/>
      <c r="AV93" s="388"/>
      <c r="AW93" s="389"/>
      <c r="AX93" s="428"/>
      <c r="AY93" s="389"/>
      <c r="AZ93" s="428"/>
      <c r="BA93" s="389"/>
      <c r="BB93" s="428"/>
      <c r="BC93" s="389"/>
      <c r="BD93" s="428"/>
      <c r="BE93" s="389"/>
      <c r="BF93" s="428"/>
      <c r="BG93" s="389"/>
      <c r="BH93" s="385"/>
      <c r="BI93" s="388"/>
      <c r="BJ93" s="388"/>
      <c r="BK93" s="386"/>
      <c r="BL93" s="428"/>
      <c r="BM93" s="388"/>
      <c r="BN93" s="388"/>
      <c r="BO93" s="389"/>
      <c r="BP93" s="384"/>
      <c r="BQ93" s="385"/>
      <c r="BR93" s="388"/>
      <c r="BS93" s="389"/>
      <c r="BT93" s="384"/>
      <c r="BU93" s="385"/>
      <c r="BV93" s="386"/>
      <c r="BW93" s="387"/>
      <c r="BX93" s="384"/>
      <c r="BY93" s="385"/>
      <c r="BZ93" s="388"/>
      <c r="CA93" s="389"/>
      <c r="CB93" s="404"/>
      <c r="CC93" s="385"/>
      <c r="CD93" s="388"/>
      <c r="CE93" s="405"/>
      <c r="CF93" s="52"/>
      <c r="CG93" s="52"/>
      <c r="CH93" s="52"/>
      <c r="CI93" s="52"/>
      <c r="CJ93" s="52"/>
      <c r="CK93" s="52"/>
      <c r="CL93" s="52"/>
      <c r="CM93" s="52"/>
      <c r="CN93" s="4"/>
      <c r="CO93" s="4"/>
    </row>
    <row r="94" spans="1:93">
      <c r="A94" s="454">
        <v>68</v>
      </c>
      <c r="B94" s="455"/>
      <c r="C94" s="420"/>
      <c r="D94" s="421"/>
      <c r="E94" s="421"/>
      <c r="F94" s="421"/>
      <c r="G94" s="421"/>
      <c r="H94" s="421"/>
      <c r="I94" s="421"/>
      <c r="J94" s="421"/>
      <c r="K94" s="421"/>
      <c r="L94" s="421"/>
      <c r="M94" s="421"/>
      <c r="N94" s="421"/>
      <c r="O94" s="422"/>
      <c r="P94" s="423"/>
      <c r="Q94" s="424"/>
      <c r="R94" s="424"/>
      <c r="S94" s="424"/>
      <c r="T94" s="424"/>
      <c r="U94" s="424"/>
      <c r="V94" s="424"/>
      <c r="W94" s="594"/>
      <c r="X94" s="595"/>
      <c r="Y94" s="595"/>
      <c r="Z94" s="595"/>
      <c r="AA94" s="595"/>
      <c r="AB94" s="595"/>
      <c r="AC94" s="595"/>
      <c r="AD94" s="595"/>
      <c r="AE94" s="596"/>
      <c r="AF94" s="423"/>
      <c r="AG94" s="424"/>
      <c r="AH94" s="424"/>
      <c r="AI94" s="424"/>
      <c r="AJ94" s="424"/>
      <c r="AK94" s="424"/>
      <c r="AL94" s="424"/>
      <c r="AM94" s="424"/>
      <c r="AN94" s="427"/>
      <c r="AO94" s="428"/>
      <c r="AP94" s="389"/>
      <c r="AQ94" s="385"/>
      <c r="AR94" s="388"/>
      <c r="AS94" s="388"/>
      <c r="AT94" s="589"/>
      <c r="AU94" s="590"/>
      <c r="AV94" s="388"/>
      <c r="AW94" s="389"/>
      <c r="AX94" s="428"/>
      <c r="AY94" s="389"/>
      <c r="AZ94" s="428"/>
      <c r="BA94" s="389"/>
      <c r="BB94" s="428"/>
      <c r="BC94" s="389"/>
      <c r="BD94" s="428"/>
      <c r="BE94" s="389"/>
      <c r="BF94" s="428"/>
      <c r="BG94" s="389"/>
      <c r="BH94" s="385"/>
      <c r="BI94" s="388"/>
      <c r="BJ94" s="388"/>
      <c r="BK94" s="386"/>
      <c r="BL94" s="428"/>
      <c r="BM94" s="388"/>
      <c r="BN94" s="388"/>
      <c r="BO94" s="389"/>
      <c r="BP94" s="384"/>
      <c r="BQ94" s="385"/>
      <c r="BR94" s="388"/>
      <c r="BS94" s="389"/>
      <c r="BT94" s="384"/>
      <c r="BU94" s="385"/>
      <c r="BV94" s="386"/>
      <c r="BW94" s="387"/>
      <c r="BX94" s="384"/>
      <c r="BY94" s="385"/>
      <c r="BZ94" s="388"/>
      <c r="CA94" s="389"/>
      <c r="CB94" s="404"/>
      <c r="CC94" s="385"/>
      <c r="CD94" s="388"/>
      <c r="CE94" s="405"/>
      <c r="CF94" s="52"/>
      <c r="CG94" s="52"/>
      <c r="CH94" s="52"/>
      <c r="CI94" s="52"/>
      <c r="CJ94" s="52"/>
      <c r="CK94" s="52"/>
      <c r="CL94" s="52"/>
      <c r="CM94" s="52"/>
      <c r="CN94" s="4"/>
      <c r="CO94" s="4"/>
    </row>
    <row r="95" spans="1:93">
      <c r="A95" s="454">
        <v>69</v>
      </c>
      <c r="B95" s="455"/>
      <c r="C95" s="420"/>
      <c r="D95" s="421"/>
      <c r="E95" s="421"/>
      <c r="F95" s="421"/>
      <c r="G95" s="421"/>
      <c r="H95" s="421"/>
      <c r="I95" s="421"/>
      <c r="J95" s="421"/>
      <c r="K95" s="421"/>
      <c r="L95" s="421"/>
      <c r="M95" s="421"/>
      <c r="N95" s="421"/>
      <c r="O95" s="422"/>
      <c r="P95" s="423"/>
      <c r="Q95" s="424"/>
      <c r="R95" s="424"/>
      <c r="S95" s="424"/>
      <c r="T95" s="424"/>
      <c r="U95" s="424"/>
      <c r="V95" s="424"/>
      <c r="W95" s="594"/>
      <c r="X95" s="595"/>
      <c r="Y95" s="595"/>
      <c r="Z95" s="595"/>
      <c r="AA95" s="595"/>
      <c r="AB95" s="595"/>
      <c r="AC95" s="595"/>
      <c r="AD95" s="595"/>
      <c r="AE95" s="596"/>
      <c r="AF95" s="423"/>
      <c r="AG95" s="424"/>
      <c r="AH95" s="424"/>
      <c r="AI95" s="424"/>
      <c r="AJ95" s="424"/>
      <c r="AK95" s="424"/>
      <c r="AL95" s="424"/>
      <c r="AM95" s="424"/>
      <c r="AN95" s="427"/>
      <c r="AO95" s="428"/>
      <c r="AP95" s="389"/>
      <c r="AQ95" s="385"/>
      <c r="AR95" s="388"/>
      <c r="AS95" s="388"/>
      <c r="AT95" s="589"/>
      <c r="AU95" s="590"/>
      <c r="AV95" s="388"/>
      <c r="AW95" s="389"/>
      <c r="AX95" s="428"/>
      <c r="AY95" s="389"/>
      <c r="AZ95" s="428"/>
      <c r="BA95" s="389"/>
      <c r="BB95" s="428"/>
      <c r="BC95" s="389"/>
      <c r="BD95" s="428"/>
      <c r="BE95" s="389"/>
      <c r="BF95" s="428"/>
      <c r="BG95" s="389"/>
      <c r="BH95" s="385"/>
      <c r="BI95" s="388"/>
      <c r="BJ95" s="388"/>
      <c r="BK95" s="386"/>
      <c r="BL95" s="428"/>
      <c r="BM95" s="388"/>
      <c r="BN95" s="388"/>
      <c r="BO95" s="389"/>
      <c r="BP95" s="384"/>
      <c r="BQ95" s="385"/>
      <c r="BR95" s="388"/>
      <c r="BS95" s="389"/>
      <c r="BT95" s="384"/>
      <c r="BU95" s="385"/>
      <c r="BV95" s="388"/>
      <c r="BW95" s="389"/>
      <c r="BX95" s="384"/>
      <c r="BY95" s="385"/>
      <c r="BZ95" s="388"/>
      <c r="CA95" s="389"/>
      <c r="CB95" s="404"/>
      <c r="CC95" s="385"/>
      <c r="CD95" s="388"/>
      <c r="CE95" s="405"/>
      <c r="CF95" s="52"/>
      <c r="CG95" s="52"/>
      <c r="CH95" s="52"/>
      <c r="CI95" s="52"/>
      <c r="CJ95" s="52"/>
      <c r="CK95" s="52"/>
      <c r="CL95" s="52"/>
      <c r="CM95" s="52"/>
      <c r="CN95" s="4"/>
      <c r="CO95" s="4"/>
    </row>
    <row r="96" spans="1:93" ht="14.25" thickBot="1">
      <c r="A96" s="449">
        <v>70</v>
      </c>
      <c r="B96" s="450"/>
      <c r="C96" s="451"/>
      <c r="D96" s="452"/>
      <c r="E96" s="452"/>
      <c r="F96" s="452"/>
      <c r="G96" s="452"/>
      <c r="H96" s="452"/>
      <c r="I96" s="452"/>
      <c r="J96" s="452"/>
      <c r="K96" s="452"/>
      <c r="L96" s="452"/>
      <c r="M96" s="452"/>
      <c r="N96" s="452"/>
      <c r="O96" s="453"/>
      <c r="P96" s="446"/>
      <c r="Q96" s="447"/>
      <c r="R96" s="447"/>
      <c r="S96" s="447"/>
      <c r="T96" s="447"/>
      <c r="U96" s="447"/>
      <c r="V96" s="447"/>
      <c r="W96" s="591"/>
      <c r="X96" s="592"/>
      <c r="Y96" s="592"/>
      <c r="Z96" s="592"/>
      <c r="AA96" s="592"/>
      <c r="AB96" s="592"/>
      <c r="AC96" s="592"/>
      <c r="AD96" s="592"/>
      <c r="AE96" s="593"/>
      <c r="AF96" s="446"/>
      <c r="AG96" s="447"/>
      <c r="AH96" s="447"/>
      <c r="AI96" s="447"/>
      <c r="AJ96" s="447"/>
      <c r="AK96" s="447"/>
      <c r="AL96" s="447"/>
      <c r="AM96" s="447"/>
      <c r="AN96" s="448"/>
      <c r="AO96" s="443"/>
      <c r="AP96" s="393"/>
      <c r="AQ96" s="391"/>
      <c r="AR96" s="392"/>
      <c r="AS96" s="392"/>
      <c r="AT96" s="392"/>
      <c r="AU96" s="393"/>
      <c r="AV96" s="392"/>
      <c r="AW96" s="393"/>
      <c r="AX96" s="443"/>
      <c r="AY96" s="393"/>
      <c r="AZ96" s="443"/>
      <c r="BA96" s="393"/>
      <c r="BB96" s="443"/>
      <c r="BC96" s="393"/>
      <c r="BD96" s="443"/>
      <c r="BE96" s="393"/>
      <c r="BF96" s="443"/>
      <c r="BG96" s="393"/>
      <c r="BH96" s="391"/>
      <c r="BI96" s="392"/>
      <c r="BJ96" s="392"/>
      <c r="BK96" s="442"/>
      <c r="BL96" s="443"/>
      <c r="BM96" s="392"/>
      <c r="BN96" s="392"/>
      <c r="BO96" s="393"/>
      <c r="BP96" s="390"/>
      <c r="BQ96" s="391"/>
      <c r="BR96" s="392"/>
      <c r="BS96" s="393"/>
      <c r="BT96" s="390"/>
      <c r="BU96" s="391"/>
      <c r="BV96" s="392"/>
      <c r="BW96" s="393"/>
      <c r="BX96" s="390"/>
      <c r="BY96" s="391"/>
      <c r="BZ96" s="392"/>
      <c r="CA96" s="393"/>
      <c r="CB96" s="429"/>
      <c r="CC96" s="391"/>
      <c r="CD96" s="392"/>
      <c r="CE96" s="430"/>
      <c r="CF96" s="52"/>
      <c r="CG96" s="52"/>
      <c r="CH96" s="52"/>
      <c r="CI96" s="52"/>
      <c r="CJ96" s="52"/>
      <c r="CK96" s="52"/>
      <c r="CL96" s="52"/>
      <c r="CM96" s="52"/>
      <c r="CN96" s="4"/>
      <c r="CO96" s="4"/>
    </row>
    <row r="97" spans="1:93">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52"/>
      <c r="CG97" s="4"/>
      <c r="CH97" s="4"/>
      <c r="CI97" s="4"/>
      <c r="CJ97" s="4"/>
      <c r="CK97" s="4"/>
      <c r="CL97" s="4"/>
      <c r="CM97" s="4"/>
      <c r="CN97" s="4"/>
      <c r="CO97" s="4"/>
    </row>
    <row r="98" spans="1:93">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row>
    <row r="99" spans="1:93">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row>
    <row r="100" spans="1:93">
      <c r="CF100" s="4"/>
    </row>
  </sheetData>
  <protectedRanges>
    <protectedRange sqref="C27:V96 AF27:CE96" name="範囲7"/>
    <protectedRange sqref="BD39:BE56 BH39:BO56 BD57:BO95 C39:V96 BP39:CE96 AF39:BC95 AF96:BO96" name="範囲2"/>
    <protectedRange sqref="F19:W19" name="範囲1"/>
    <protectedRange sqref="C27:F38" name="範囲2_1"/>
    <protectedRange sqref="BD33:BE38 AZ27:BC38 BP29:BS30 BT27:BW30 BH27:BK37 BH38:BO38 BP31:BW38 BX27:CE38 BL27:BS28 BL29:BO37 G27:V38 AF27:AN38" name="範囲2_2"/>
    <protectedRange sqref="F9:W9" name="範囲1_1_1_1_1"/>
    <protectedRange sqref="F6:W21" name="範囲6"/>
    <protectedRange sqref="W27:AE96" name="範囲2_3"/>
  </protectedRanges>
  <mergeCells count="2042">
    <mergeCell ref="A3:E3"/>
    <mergeCell ref="F3:W3"/>
    <mergeCell ref="A4:E4"/>
    <mergeCell ref="F4:W4"/>
    <mergeCell ref="A5:E5"/>
    <mergeCell ref="F5:W5"/>
    <mergeCell ref="F11:W11"/>
    <mergeCell ref="A12:E12"/>
    <mergeCell ref="F12:W12"/>
    <mergeCell ref="A13:E13"/>
    <mergeCell ref="F13:W13"/>
    <mergeCell ref="A6:E6"/>
    <mergeCell ref="F6:W6"/>
    <mergeCell ref="A14:E14"/>
    <mergeCell ref="F14:W14"/>
    <mergeCell ref="A8:E8"/>
    <mergeCell ref="F8:W8"/>
    <mergeCell ref="A9:E9"/>
    <mergeCell ref="A15:E15"/>
    <mergeCell ref="F15:W15"/>
    <mergeCell ref="A10:E10"/>
    <mergeCell ref="F10:W10"/>
    <mergeCell ref="A11:E11"/>
    <mergeCell ref="C23:F26"/>
    <mergeCell ref="G23:J26"/>
    <mergeCell ref="K23:O26"/>
    <mergeCell ref="A20:E20"/>
    <mergeCell ref="F20:W20"/>
    <mergeCell ref="A21:E21"/>
    <mergeCell ref="F21:W21"/>
    <mergeCell ref="K27:O27"/>
    <mergeCell ref="W28:AE28"/>
    <mergeCell ref="C28:F28"/>
    <mergeCell ref="A16:E16"/>
    <mergeCell ref="F16:W16"/>
    <mergeCell ref="A17:E17"/>
    <mergeCell ref="F17:W17"/>
    <mergeCell ref="A18:E18"/>
    <mergeCell ref="F18:W18"/>
    <mergeCell ref="A23:B26"/>
    <mergeCell ref="A29:B29"/>
    <mergeCell ref="C29:F29"/>
    <mergeCell ref="G29:J29"/>
    <mergeCell ref="K29:O29"/>
    <mergeCell ref="P27:V27"/>
    <mergeCell ref="W27:AE27"/>
    <mergeCell ref="A28:B28"/>
    <mergeCell ref="A27:B27"/>
    <mergeCell ref="C27:F27"/>
    <mergeCell ref="G27:J27"/>
    <mergeCell ref="AQ27:AS27"/>
    <mergeCell ref="AT27:AU27"/>
    <mergeCell ref="AV27:AW27"/>
    <mergeCell ref="AQ28:AS28"/>
    <mergeCell ref="AT28:AU28"/>
    <mergeCell ref="G28:J28"/>
    <mergeCell ref="K28:O28"/>
    <mergeCell ref="P28:V28"/>
    <mergeCell ref="AF27:AN27"/>
    <mergeCell ref="AO27:AP27"/>
    <mergeCell ref="W29:AE29"/>
    <mergeCell ref="AF29:AN29"/>
    <mergeCell ref="AO29:AP29"/>
    <mergeCell ref="AV28:AW28"/>
    <mergeCell ref="AV31:AW31"/>
    <mergeCell ref="AQ30:AS30"/>
    <mergeCell ref="K31:O31"/>
    <mergeCell ref="W32:AE32"/>
    <mergeCell ref="AO32:AP32"/>
    <mergeCell ref="AF32:AN32"/>
    <mergeCell ref="P31:V31"/>
    <mergeCell ref="W31:AE31"/>
    <mergeCell ref="K32:O32"/>
    <mergeCell ref="AO31:AP31"/>
    <mergeCell ref="AO23:AP26"/>
    <mergeCell ref="AQ23:AW23"/>
    <mergeCell ref="AQ24:AS26"/>
    <mergeCell ref="AT24:AU26"/>
    <mergeCell ref="AV24:AW26"/>
    <mergeCell ref="P23:V26"/>
    <mergeCell ref="W23:AE26"/>
    <mergeCell ref="AF23:AN26"/>
    <mergeCell ref="AV34:AW34"/>
    <mergeCell ref="AV33:AW33"/>
    <mergeCell ref="A34:B34"/>
    <mergeCell ref="AO34:AP34"/>
    <mergeCell ref="AF34:AN34"/>
    <mergeCell ref="K34:O34"/>
    <mergeCell ref="P34:V34"/>
    <mergeCell ref="W34:AE34"/>
    <mergeCell ref="P33:V33"/>
    <mergeCell ref="AO33:AP33"/>
    <mergeCell ref="AQ29:AS29"/>
    <mergeCell ref="AT29:AU29"/>
    <mergeCell ref="AO28:AP28"/>
    <mergeCell ref="AF28:AN28"/>
    <mergeCell ref="AT30:AU30"/>
    <mergeCell ref="AV30:AW30"/>
    <mergeCell ref="AV29:AW29"/>
    <mergeCell ref="A30:B30"/>
    <mergeCell ref="AO30:AP30"/>
    <mergeCell ref="AF30:AN30"/>
    <mergeCell ref="K30:O30"/>
    <mergeCell ref="P30:V30"/>
    <mergeCell ref="W30:AE30"/>
    <mergeCell ref="P29:V29"/>
    <mergeCell ref="P32:V32"/>
    <mergeCell ref="AF31:AN31"/>
    <mergeCell ref="A31:B31"/>
    <mergeCell ref="C31:F31"/>
    <mergeCell ref="G31:J31"/>
    <mergeCell ref="C30:F30"/>
    <mergeCell ref="G30:J30"/>
    <mergeCell ref="AV32:AW32"/>
    <mergeCell ref="AF37:AN37"/>
    <mergeCell ref="A37:B37"/>
    <mergeCell ref="C37:F37"/>
    <mergeCell ref="G37:J37"/>
    <mergeCell ref="K37:O37"/>
    <mergeCell ref="AQ33:AS33"/>
    <mergeCell ref="AT33:AU33"/>
    <mergeCell ref="A32:B32"/>
    <mergeCell ref="C32:F32"/>
    <mergeCell ref="G32:J32"/>
    <mergeCell ref="AF33:AN33"/>
    <mergeCell ref="A33:B33"/>
    <mergeCell ref="C33:F33"/>
    <mergeCell ref="G33:J33"/>
    <mergeCell ref="AQ31:AS31"/>
    <mergeCell ref="AT31:AU31"/>
    <mergeCell ref="AQ32:AS32"/>
    <mergeCell ref="AT32:AU32"/>
    <mergeCell ref="P39:V39"/>
    <mergeCell ref="W39:AE39"/>
    <mergeCell ref="K40:O40"/>
    <mergeCell ref="AO39:AP39"/>
    <mergeCell ref="AQ41:AS41"/>
    <mergeCell ref="A35:B35"/>
    <mergeCell ref="C35:F35"/>
    <mergeCell ref="G35:J35"/>
    <mergeCell ref="C34:F34"/>
    <mergeCell ref="G34:J34"/>
    <mergeCell ref="AT34:AU34"/>
    <mergeCell ref="AQ34:AS34"/>
    <mergeCell ref="K35:O35"/>
    <mergeCell ref="K33:O33"/>
    <mergeCell ref="W33:AE33"/>
    <mergeCell ref="A38:B38"/>
    <mergeCell ref="AO38:AP38"/>
    <mergeCell ref="AF38:AN38"/>
    <mergeCell ref="K38:O38"/>
    <mergeCell ref="P38:V38"/>
    <mergeCell ref="W38:AE38"/>
    <mergeCell ref="P37:V37"/>
    <mergeCell ref="AO36:AP36"/>
    <mergeCell ref="AF36:AN36"/>
    <mergeCell ref="P35:V35"/>
    <mergeCell ref="W35:AE35"/>
    <mergeCell ref="K36:O36"/>
    <mergeCell ref="P36:V36"/>
    <mergeCell ref="AF35:AN35"/>
    <mergeCell ref="A36:B36"/>
    <mergeCell ref="C36:F36"/>
    <mergeCell ref="G36:J36"/>
    <mergeCell ref="AF39:AN39"/>
    <mergeCell ref="A39:B39"/>
    <mergeCell ref="C39:F39"/>
    <mergeCell ref="G39:J39"/>
    <mergeCell ref="AV36:AW36"/>
    <mergeCell ref="AQ35:AS35"/>
    <mergeCell ref="AT35:AU35"/>
    <mergeCell ref="AV35:AW35"/>
    <mergeCell ref="AQ36:AS36"/>
    <mergeCell ref="AT36:AU36"/>
    <mergeCell ref="AO35:AP35"/>
    <mergeCell ref="AQ37:AS37"/>
    <mergeCell ref="AT37:AU37"/>
    <mergeCell ref="AT38:AU38"/>
    <mergeCell ref="AV38:AW38"/>
    <mergeCell ref="AV37:AW37"/>
    <mergeCell ref="AV40:AW40"/>
    <mergeCell ref="AQ39:AS39"/>
    <mergeCell ref="AT39:AU39"/>
    <mergeCell ref="AV39:AW39"/>
    <mergeCell ref="AQ40:AS40"/>
    <mergeCell ref="AT40:AU40"/>
    <mergeCell ref="W37:AE37"/>
    <mergeCell ref="W36:AE36"/>
    <mergeCell ref="AO37:AP37"/>
    <mergeCell ref="C38:F38"/>
    <mergeCell ref="G38:J38"/>
    <mergeCell ref="AQ38:AS38"/>
    <mergeCell ref="K39:O39"/>
    <mergeCell ref="W40:AE40"/>
    <mergeCell ref="AO40:AP40"/>
    <mergeCell ref="AF40:AN40"/>
    <mergeCell ref="AV42:AW42"/>
    <mergeCell ref="AV41:AW41"/>
    <mergeCell ref="A42:B42"/>
    <mergeCell ref="AO42:AP42"/>
    <mergeCell ref="AF42:AN42"/>
    <mergeCell ref="K42:O42"/>
    <mergeCell ref="P42:V42"/>
    <mergeCell ref="W42:AE42"/>
    <mergeCell ref="P41:V41"/>
    <mergeCell ref="AO41:AP41"/>
    <mergeCell ref="C42:F42"/>
    <mergeCell ref="G42:J42"/>
    <mergeCell ref="AT42:AU42"/>
    <mergeCell ref="AQ42:AS42"/>
    <mergeCell ref="P40:V40"/>
    <mergeCell ref="K41:O41"/>
    <mergeCell ref="W41:AE41"/>
    <mergeCell ref="A44:B44"/>
    <mergeCell ref="C44:F44"/>
    <mergeCell ref="G44:J44"/>
    <mergeCell ref="AF45:AN45"/>
    <mergeCell ref="A45:B45"/>
    <mergeCell ref="C45:F45"/>
    <mergeCell ref="G45:J45"/>
    <mergeCell ref="K45:O45"/>
    <mergeCell ref="AQ44:AS44"/>
    <mergeCell ref="AT44:AU44"/>
    <mergeCell ref="AT41:AU41"/>
    <mergeCell ref="A40:B40"/>
    <mergeCell ref="C40:F40"/>
    <mergeCell ref="G40:J40"/>
    <mergeCell ref="AF41:AN41"/>
    <mergeCell ref="A41:B41"/>
    <mergeCell ref="C41:F41"/>
    <mergeCell ref="G41:J41"/>
    <mergeCell ref="AV45:AW45"/>
    <mergeCell ref="A46:B46"/>
    <mergeCell ref="AO46:AP46"/>
    <mergeCell ref="AF46:AN46"/>
    <mergeCell ref="K46:O46"/>
    <mergeCell ref="P46:V46"/>
    <mergeCell ref="W46:AE46"/>
    <mergeCell ref="P45:V45"/>
    <mergeCell ref="AO45:AP45"/>
    <mergeCell ref="AO47:AP47"/>
    <mergeCell ref="A47:B47"/>
    <mergeCell ref="C47:F47"/>
    <mergeCell ref="G47:J47"/>
    <mergeCell ref="C46:F46"/>
    <mergeCell ref="G46:J46"/>
    <mergeCell ref="K47:O47"/>
    <mergeCell ref="K43:O43"/>
    <mergeCell ref="AO43:AP43"/>
    <mergeCell ref="K44:O44"/>
    <mergeCell ref="P44:V44"/>
    <mergeCell ref="AF43:AN43"/>
    <mergeCell ref="A43:B43"/>
    <mergeCell ref="C43:F43"/>
    <mergeCell ref="G43:J43"/>
    <mergeCell ref="W45:AE45"/>
    <mergeCell ref="W44:AE44"/>
    <mergeCell ref="AO44:AP44"/>
    <mergeCell ref="AF44:AN44"/>
    <mergeCell ref="P43:V43"/>
    <mergeCell ref="W43:AE43"/>
    <mergeCell ref="AQ45:AS45"/>
    <mergeCell ref="AT45:AU45"/>
    <mergeCell ref="AV48:AW48"/>
    <mergeCell ref="AQ47:AS47"/>
    <mergeCell ref="AT47:AU47"/>
    <mergeCell ref="AV47:AW47"/>
    <mergeCell ref="AQ48:AS48"/>
    <mergeCell ref="AT48:AU48"/>
    <mergeCell ref="P47:V47"/>
    <mergeCell ref="W47:AE47"/>
    <mergeCell ref="AF47:AN47"/>
    <mergeCell ref="W49:AE49"/>
    <mergeCell ref="AF49:AN49"/>
    <mergeCell ref="AO49:AP49"/>
    <mergeCell ref="A49:B49"/>
    <mergeCell ref="C49:F49"/>
    <mergeCell ref="G49:J49"/>
    <mergeCell ref="K49:O49"/>
    <mergeCell ref="AV46:AW46"/>
    <mergeCell ref="A50:B50"/>
    <mergeCell ref="C50:F50"/>
    <mergeCell ref="A51:B51"/>
    <mergeCell ref="C51:F51"/>
    <mergeCell ref="G51:J51"/>
    <mergeCell ref="K51:O51"/>
    <mergeCell ref="AO50:AP50"/>
    <mergeCell ref="W50:AE50"/>
    <mergeCell ref="AF50:AN50"/>
    <mergeCell ref="G50:J50"/>
    <mergeCell ref="K50:O50"/>
    <mergeCell ref="P51:V51"/>
    <mergeCell ref="C48:F48"/>
    <mergeCell ref="G48:J48"/>
    <mergeCell ref="K48:O48"/>
    <mergeCell ref="P48:V48"/>
    <mergeCell ref="A48:B48"/>
    <mergeCell ref="P50:V50"/>
    <mergeCell ref="W48:AE48"/>
    <mergeCell ref="AO48:AP48"/>
    <mergeCell ref="AF48:AN48"/>
    <mergeCell ref="P49:V49"/>
    <mergeCell ref="BD29:BE29"/>
    <mergeCell ref="BJ31:BK31"/>
    <mergeCell ref="BP31:BQ31"/>
    <mergeCell ref="BR29:BS29"/>
    <mergeCell ref="BJ29:BK29"/>
    <mergeCell ref="BP29:BQ29"/>
    <mergeCell ref="BR31:BS31"/>
    <mergeCell ref="BH29:BI29"/>
    <mergeCell ref="BD26:BE26"/>
    <mergeCell ref="BH26:BI26"/>
    <mergeCell ref="BP26:BQ26"/>
    <mergeCell ref="BD27:BE27"/>
    <mergeCell ref="BH27:BI27"/>
    <mergeCell ref="BJ27:BK27"/>
    <mergeCell ref="BP27:BQ27"/>
    <mergeCell ref="AQ51:AS51"/>
    <mergeCell ref="AQ49:AS49"/>
    <mergeCell ref="AT49:AU49"/>
    <mergeCell ref="AV49:AW49"/>
    <mergeCell ref="AQ50:AS50"/>
    <mergeCell ref="AT46:AU46"/>
    <mergeCell ref="BR27:BS27"/>
    <mergeCell ref="BD28:BE28"/>
    <mergeCell ref="BH28:BI28"/>
    <mergeCell ref="BJ28:BK28"/>
    <mergeCell ref="BP28:BQ28"/>
    <mergeCell ref="BR28:BS28"/>
    <mergeCell ref="AQ46:AS46"/>
    <mergeCell ref="AV44:AW44"/>
    <mergeCell ref="AQ43:AS43"/>
    <mergeCell ref="AT43:AU43"/>
    <mergeCell ref="AV43:AW43"/>
    <mergeCell ref="BD32:BE32"/>
    <mergeCell ref="BH32:BI32"/>
    <mergeCell ref="BJ32:BK32"/>
    <mergeCell ref="BP32:BQ32"/>
    <mergeCell ref="BR32:BS32"/>
    <mergeCell ref="BD31:BE31"/>
    <mergeCell ref="BH31:BI31"/>
    <mergeCell ref="BD34:BE34"/>
    <mergeCell ref="BH34:BI34"/>
    <mergeCell ref="BJ34:BK34"/>
    <mergeCell ref="BP34:BQ34"/>
    <mergeCell ref="BR34:BS34"/>
    <mergeCell ref="BD33:BE33"/>
    <mergeCell ref="BH33:BI33"/>
    <mergeCell ref="BD30:BE30"/>
    <mergeCell ref="BH30:BI30"/>
    <mergeCell ref="BJ30:BK30"/>
    <mergeCell ref="BP30:BQ30"/>
    <mergeCell ref="BR30:BS30"/>
    <mergeCell ref="BJ35:BK35"/>
    <mergeCell ref="BP35:BQ35"/>
    <mergeCell ref="BR33:BS33"/>
    <mergeCell ref="BJ33:BK33"/>
    <mergeCell ref="BP33:BQ33"/>
    <mergeCell ref="BR35:BS35"/>
    <mergeCell ref="BD36:BE36"/>
    <mergeCell ref="BH36:BI36"/>
    <mergeCell ref="BJ36:BK36"/>
    <mergeCell ref="BP36:BQ36"/>
    <mergeCell ref="BR36:BS36"/>
    <mergeCell ref="BD35:BE35"/>
    <mergeCell ref="BH35:BI35"/>
    <mergeCell ref="BT35:BU35"/>
    <mergeCell ref="BV35:BW35"/>
    <mergeCell ref="BT36:BU36"/>
    <mergeCell ref="BV36:BW36"/>
    <mergeCell ref="BD38:BE38"/>
    <mergeCell ref="BH38:BI38"/>
    <mergeCell ref="BJ38:BK38"/>
    <mergeCell ref="BP38:BQ38"/>
    <mergeCell ref="BR38:BS38"/>
    <mergeCell ref="BD37:BE37"/>
    <mergeCell ref="BH37:BI37"/>
    <mergeCell ref="BJ39:BK39"/>
    <mergeCell ref="BP39:BQ39"/>
    <mergeCell ref="BR37:BS37"/>
    <mergeCell ref="BJ37:BK37"/>
    <mergeCell ref="BP37:BQ37"/>
    <mergeCell ref="BR39:BS39"/>
    <mergeCell ref="BT37:BU37"/>
    <mergeCell ref="BV37:BW37"/>
    <mergeCell ref="BT38:BU38"/>
    <mergeCell ref="BV38:BW38"/>
    <mergeCell ref="BT39:BU39"/>
    <mergeCell ref="BV39:BW39"/>
    <mergeCell ref="BD40:BE40"/>
    <mergeCell ref="BH40:BI40"/>
    <mergeCell ref="BJ40:BK40"/>
    <mergeCell ref="BP40:BQ40"/>
    <mergeCell ref="BR40:BS40"/>
    <mergeCell ref="BD39:BE39"/>
    <mergeCell ref="BH39:BI39"/>
    <mergeCell ref="BD42:BE42"/>
    <mergeCell ref="BH42:BI42"/>
    <mergeCell ref="BJ42:BK42"/>
    <mergeCell ref="BP42:BQ42"/>
    <mergeCell ref="BR42:BS42"/>
    <mergeCell ref="BD41:BE41"/>
    <mergeCell ref="BH41:BI41"/>
    <mergeCell ref="BR41:BS41"/>
    <mergeCell ref="BJ41:BK41"/>
    <mergeCell ref="BP41:BQ41"/>
    <mergeCell ref="BF42:BG42"/>
    <mergeCell ref="BL39:BM39"/>
    <mergeCell ref="BN39:BO39"/>
    <mergeCell ref="BL40:BM40"/>
    <mergeCell ref="BN40:BO40"/>
    <mergeCell ref="BL41:BM41"/>
    <mergeCell ref="BN41:BO41"/>
    <mergeCell ref="BL42:BM42"/>
    <mergeCell ref="BN42:BO42"/>
    <mergeCell ref="BR43:BS43"/>
    <mergeCell ref="BD43:BE43"/>
    <mergeCell ref="BH43:BI43"/>
    <mergeCell ref="BJ43:BK43"/>
    <mergeCell ref="BP43:BQ43"/>
    <mergeCell ref="BD45:BE45"/>
    <mergeCell ref="BH45:BI45"/>
    <mergeCell ref="BD44:BE44"/>
    <mergeCell ref="BH44:BI44"/>
    <mergeCell ref="BJ44:BK44"/>
    <mergeCell ref="BP44:BQ44"/>
    <mergeCell ref="BR44:BS44"/>
    <mergeCell ref="BF43:BG43"/>
    <mergeCell ref="BF44:BG44"/>
    <mergeCell ref="BL43:BM43"/>
    <mergeCell ref="BN43:BO43"/>
    <mergeCell ref="BL44:BM44"/>
    <mergeCell ref="BN44:BO44"/>
    <mergeCell ref="BH47:BI47"/>
    <mergeCell ref="BJ47:BK47"/>
    <mergeCell ref="BP47:BQ47"/>
    <mergeCell ref="BR45:BS45"/>
    <mergeCell ref="BD46:BE46"/>
    <mergeCell ref="BH46:BI46"/>
    <mergeCell ref="BJ46:BK46"/>
    <mergeCell ref="BP46:BQ46"/>
    <mergeCell ref="BR46:BS46"/>
    <mergeCell ref="BD48:BE48"/>
    <mergeCell ref="BH48:BI48"/>
    <mergeCell ref="BJ48:BK48"/>
    <mergeCell ref="BP48:BQ48"/>
    <mergeCell ref="BD47:BE47"/>
    <mergeCell ref="BJ45:BK45"/>
    <mergeCell ref="BP45:BQ45"/>
    <mergeCell ref="BR47:BS47"/>
    <mergeCell ref="BR48:BS48"/>
    <mergeCell ref="BF45:BG45"/>
    <mergeCell ref="BF46:BG46"/>
    <mergeCell ref="BF47:BG47"/>
    <mergeCell ref="BF48:BG48"/>
    <mergeCell ref="BL45:BM45"/>
    <mergeCell ref="BN45:BO45"/>
    <mergeCell ref="BL46:BM46"/>
    <mergeCell ref="BN46:BO46"/>
    <mergeCell ref="BL47:BM47"/>
    <mergeCell ref="BN47:BO47"/>
    <mergeCell ref="BL48:BM48"/>
    <mergeCell ref="BN48:BO48"/>
    <mergeCell ref="AQ52:AS52"/>
    <mergeCell ref="AT52:AU52"/>
    <mergeCell ref="AV52:AW52"/>
    <mergeCell ref="BD52:BE52"/>
    <mergeCell ref="BD49:BE49"/>
    <mergeCell ref="BH49:BI49"/>
    <mergeCell ref="BJ49:BK49"/>
    <mergeCell ref="BP49:BQ49"/>
    <mergeCell ref="BR49:BS49"/>
    <mergeCell ref="W51:AE51"/>
    <mergeCell ref="AF51:AN51"/>
    <mergeCell ref="BD51:BE51"/>
    <mergeCell ref="BH51:BI51"/>
    <mergeCell ref="BJ51:BK51"/>
    <mergeCell ref="AO51:AP51"/>
    <mergeCell ref="AT51:AU51"/>
    <mergeCell ref="AV51:AW51"/>
    <mergeCell ref="BR51:BS51"/>
    <mergeCell ref="BD50:BE50"/>
    <mergeCell ref="AT50:AU50"/>
    <mergeCell ref="AV50:AW50"/>
    <mergeCell ref="BP51:BQ51"/>
    <mergeCell ref="BP50:BQ50"/>
    <mergeCell ref="AX50:AY50"/>
    <mergeCell ref="AX51:AY51"/>
    <mergeCell ref="BR50:BS50"/>
    <mergeCell ref="BH50:BI50"/>
    <mergeCell ref="BJ50:BK50"/>
    <mergeCell ref="BF49:BG49"/>
    <mergeCell ref="BF50:BG50"/>
    <mergeCell ref="BP52:BQ52"/>
    <mergeCell ref="BR52:BS52"/>
    <mergeCell ref="P54:V54"/>
    <mergeCell ref="W54:AE54"/>
    <mergeCell ref="AF54:AN54"/>
    <mergeCell ref="AO54:AP54"/>
    <mergeCell ref="BJ54:BK54"/>
    <mergeCell ref="BP54:BQ54"/>
    <mergeCell ref="BR54:BS54"/>
    <mergeCell ref="AQ54:AS54"/>
    <mergeCell ref="AT54:AU54"/>
    <mergeCell ref="AV54:AW54"/>
    <mergeCell ref="BD54:BE54"/>
    <mergeCell ref="C52:F52"/>
    <mergeCell ref="G52:J52"/>
    <mergeCell ref="K52:O52"/>
    <mergeCell ref="P52:V52"/>
    <mergeCell ref="K53:O53"/>
    <mergeCell ref="P53:V53"/>
    <mergeCell ref="BR53:BS53"/>
    <mergeCell ref="AQ53:AS53"/>
    <mergeCell ref="AT53:AU53"/>
    <mergeCell ref="AV53:AW53"/>
    <mergeCell ref="BD53:BE53"/>
    <mergeCell ref="BJ53:BK53"/>
    <mergeCell ref="BP53:BQ53"/>
    <mergeCell ref="AO53:AP53"/>
    <mergeCell ref="W53:AE53"/>
    <mergeCell ref="AF53:AN53"/>
    <mergeCell ref="BH52:BI52"/>
    <mergeCell ref="AO52:AP52"/>
    <mergeCell ref="W52:AE52"/>
    <mergeCell ref="AF52:AN52"/>
    <mergeCell ref="BH53:BI53"/>
    <mergeCell ref="W58:AE58"/>
    <mergeCell ref="AF58:AN58"/>
    <mergeCell ref="BH54:BI54"/>
    <mergeCell ref="BJ52:BK52"/>
    <mergeCell ref="C53:F53"/>
    <mergeCell ref="G53:J53"/>
    <mergeCell ref="C55:F55"/>
    <mergeCell ref="G55:J55"/>
    <mergeCell ref="K55:O55"/>
    <mergeCell ref="P55:V55"/>
    <mergeCell ref="W55:AE55"/>
    <mergeCell ref="AF55:AN55"/>
    <mergeCell ref="AO55:AP55"/>
    <mergeCell ref="BH56:BI56"/>
    <mergeCell ref="BJ55:BK55"/>
    <mergeCell ref="BP55:BQ55"/>
    <mergeCell ref="BR55:BS55"/>
    <mergeCell ref="AQ55:AS55"/>
    <mergeCell ref="AT55:AU55"/>
    <mergeCell ref="AV55:AW55"/>
    <mergeCell ref="BD55:BE55"/>
    <mergeCell ref="C56:F56"/>
    <mergeCell ref="G56:J56"/>
    <mergeCell ref="K56:O56"/>
    <mergeCell ref="P56:V56"/>
    <mergeCell ref="W56:AE56"/>
    <mergeCell ref="AF56:AN56"/>
    <mergeCell ref="AO56:AP56"/>
    <mergeCell ref="BH55:BI55"/>
    <mergeCell ref="C54:F54"/>
    <mergeCell ref="G54:J54"/>
    <mergeCell ref="K54:O54"/>
    <mergeCell ref="BJ57:BK57"/>
    <mergeCell ref="BP57:BQ57"/>
    <mergeCell ref="BR57:BS57"/>
    <mergeCell ref="AQ57:AS57"/>
    <mergeCell ref="AT57:AU57"/>
    <mergeCell ref="AV57:AW57"/>
    <mergeCell ref="BD57:BE57"/>
    <mergeCell ref="AX59:AY59"/>
    <mergeCell ref="BJ59:BK59"/>
    <mergeCell ref="BP59:BQ59"/>
    <mergeCell ref="BR59:BS59"/>
    <mergeCell ref="AO58:AP58"/>
    <mergeCell ref="C58:F58"/>
    <mergeCell ref="G58:J58"/>
    <mergeCell ref="K58:O58"/>
    <mergeCell ref="BH57:BI57"/>
    <mergeCell ref="BJ56:BK56"/>
    <mergeCell ref="BP56:BQ56"/>
    <mergeCell ref="BR56:BS56"/>
    <mergeCell ref="AQ56:AS56"/>
    <mergeCell ref="AT56:AU56"/>
    <mergeCell ref="AV56:AW56"/>
    <mergeCell ref="BD56:BE56"/>
    <mergeCell ref="C57:F57"/>
    <mergeCell ref="G57:J57"/>
    <mergeCell ref="K57:O57"/>
    <mergeCell ref="P57:V57"/>
    <mergeCell ref="W57:AE57"/>
    <mergeCell ref="AF57:AN57"/>
    <mergeCell ref="AO57:AP57"/>
    <mergeCell ref="BL56:BM56"/>
    <mergeCell ref="BN56:BO56"/>
    <mergeCell ref="BH58:BI58"/>
    <mergeCell ref="BJ58:BK58"/>
    <mergeCell ref="BP58:BQ58"/>
    <mergeCell ref="BR58:BS58"/>
    <mergeCell ref="AQ58:AS58"/>
    <mergeCell ref="AT58:AU58"/>
    <mergeCell ref="AV58:AW58"/>
    <mergeCell ref="BD58:BE58"/>
    <mergeCell ref="AX58:AY58"/>
    <mergeCell ref="BL58:BM58"/>
    <mergeCell ref="BN58:BO58"/>
    <mergeCell ref="BL59:BM59"/>
    <mergeCell ref="BN59:BO59"/>
    <mergeCell ref="AZ60:BA60"/>
    <mergeCell ref="BB60:BC60"/>
    <mergeCell ref="C59:F59"/>
    <mergeCell ref="G59:J59"/>
    <mergeCell ref="K59:O59"/>
    <mergeCell ref="P59:V59"/>
    <mergeCell ref="W59:AE59"/>
    <mergeCell ref="AF59:AN59"/>
    <mergeCell ref="AV60:AW60"/>
    <mergeCell ref="BD60:BE60"/>
    <mergeCell ref="BH60:BI60"/>
    <mergeCell ref="AX60:AY60"/>
    <mergeCell ref="AO59:AP59"/>
    <mergeCell ref="BH59:BI59"/>
    <mergeCell ref="AT59:AU59"/>
    <mergeCell ref="AV59:AW59"/>
    <mergeCell ref="BD59:BE59"/>
    <mergeCell ref="AQ59:AS59"/>
    <mergeCell ref="P58:V58"/>
    <mergeCell ref="A61:B61"/>
    <mergeCell ref="C61:F61"/>
    <mergeCell ref="G61:J61"/>
    <mergeCell ref="K61:O61"/>
    <mergeCell ref="P61:V61"/>
    <mergeCell ref="BR61:BS61"/>
    <mergeCell ref="W61:AE61"/>
    <mergeCell ref="AF61:AN61"/>
    <mergeCell ref="BJ61:BK61"/>
    <mergeCell ref="BP61:BQ61"/>
    <mergeCell ref="AO61:AP61"/>
    <mergeCell ref="AQ61:AS61"/>
    <mergeCell ref="BP60:BQ60"/>
    <mergeCell ref="AF60:AN60"/>
    <mergeCell ref="AO60:AP60"/>
    <mergeCell ref="AQ60:AS60"/>
    <mergeCell ref="BL60:BM60"/>
    <mergeCell ref="BN60:BO60"/>
    <mergeCell ref="BL61:BM61"/>
    <mergeCell ref="BN61:BO61"/>
    <mergeCell ref="AZ61:BA61"/>
    <mergeCell ref="BB61:BC61"/>
    <mergeCell ref="A60:B60"/>
    <mergeCell ref="C60:F60"/>
    <mergeCell ref="G60:J60"/>
    <mergeCell ref="K60:O60"/>
    <mergeCell ref="P60:V60"/>
    <mergeCell ref="W60:AE60"/>
    <mergeCell ref="BJ60:BK60"/>
    <mergeCell ref="P62:V62"/>
    <mergeCell ref="W62:AE62"/>
    <mergeCell ref="A62:B62"/>
    <mergeCell ref="C62:F62"/>
    <mergeCell ref="G62:J62"/>
    <mergeCell ref="K62:O62"/>
    <mergeCell ref="W63:AE63"/>
    <mergeCell ref="BR62:BS62"/>
    <mergeCell ref="BR60:BS60"/>
    <mergeCell ref="AF62:AN62"/>
    <mergeCell ref="AO62:AP62"/>
    <mergeCell ref="BH61:BI61"/>
    <mergeCell ref="AQ62:AS62"/>
    <mergeCell ref="AT62:AU62"/>
    <mergeCell ref="AV62:AW62"/>
    <mergeCell ref="BD62:BE62"/>
    <mergeCell ref="AX61:AY61"/>
    <mergeCell ref="BJ62:BK62"/>
    <mergeCell ref="BP62:BQ62"/>
    <mergeCell ref="AT63:AU63"/>
    <mergeCell ref="AV63:AW63"/>
    <mergeCell ref="BD63:BE63"/>
    <mergeCell ref="BH62:BI62"/>
    <mergeCell ref="AX62:AY62"/>
    <mergeCell ref="BR63:BS63"/>
    <mergeCell ref="AF63:AN63"/>
    <mergeCell ref="AO63:AP63"/>
    <mergeCell ref="AQ63:AS63"/>
    <mergeCell ref="AT61:AU61"/>
    <mergeCell ref="AV61:AW61"/>
    <mergeCell ref="BD61:BE61"/>
    <mergeCell ref="AT60:AU60"/>
    <mergeCell ref="BH63:BI63"/>
    <mergeCell ref="BR64:BS64"/>
    <mergeCell ref="AQ64:AS64"/>
    <mergeCell ref="AT64:AU64"/>
    <mergeCell ref="AV64:AW64"/>
    <mergeCell ref="BD64:BE64"/>
    <mergeCell ref="BJ63:BK63"/>
    <mergeCell ref="BP63:BQ63"/>
    <mergeCell ref="BH64:BI64"/>
    <mergeCell ref="BJ64:BK64"/>
    <mergeCell ref="BP64:BQ64"/>
    <mergeCell ref="AX64:AY64"/>
    <mergeCell ref="A65:B65"/>
    <mergeCell ref="C65:F65"/>
    <mergeCell ref="G65:J65"/>
    <mergeCell ref="K65:O65"/>
    <mergeCell ref="A63:B63"/>
    <mergeCell ref="C63:F63"/>
    <mergeCell ref="G63:J63"/>
    <mergeCell ref="K63:O63"/>
    <mergeCell ref="P64:V64"/>
    <mergeCell ref="W64:AE64"/>
    <mergeCell ref="A64:B64"/>
    <mergeCell ref="C64:F64"/>
    <mergeCell ref="G64:J64"/>
    <mergeCell ref="K64:O64"/>
    <mergeCell ref="P63:V63"/>
    <mergeCell ref="AX63:AY63"/>
    <mergeCell ref="BR65:BS65"/>
    <mergeCell ref="W65:AE65"/>
    <mergeCell ref="AF65:AN65"/>
    <mergeCell ref="AO65:AP65"/>
    <mergeCell ref="BJ65:BK65"/>
    <mergeCell ref="BP65:BQ65"/>
    <mergeCell ref="BR66:BS66"/>
    <mergeCell ref="AQ66:AS66"/>
    <mergeCell ref="AT66:AU66"/>
    <mergeCell ref="AV66:AW66"/>
    <mergeCell ref="BD66:BE66"/>
    <mergeCell ref="BJ66:BK66"/>
    <mergeCell ref="BH65:BI65"/>
    <mergeCell ref="AF64:AN64"/>
    <mergeCell ref="AO64:AP64"/>
    <mergeCell ref="AX65:AY65"/>
    <mergeCell ref="AX66:AY66"/>
    <mergeCell ref="A67:B67"/>
    <mergeCell ref="C67:F67"/>
    <mergeCell ref="G67:J67"/>
    <mergeCell ref="K67:O67"/>
    <mergeCell ref="BR67:BS67"/>
    <mergeCell ref="BH66:BI66"/>
    <mergeCell ref="BH67:BI67"/>
    <mergeCell ref="BL64:BM64"/>
    <mergeCell ref="BN64:BO64"/>
    <mergeCell ref="BL65:BM65"/>
    <mergeCell ref="BN65:BO65"/>
    <mergeCell ref="P68:V68"/>
    <mergeCell ref="W68:AE68"/>
    <mergeCell ref="A68:B68"/>
    <mergeCell ref="C68:F68"/>
    <mergeCell ref="G68:J68"/>
    <mergeCell ref="K68:O68"/>
    <mergeCell ref="AT65:AU65"/>
    <mergeCell ref="AV65:AW65"/>
    <mergeCell ref="BD65:BE65"/>
    <mergeCell ref="P67:V67"/>
    <mergeCell ref="P66:V66"/>
    <mergeCell ref="W66:AE66"/>
    <mergeCell ref="A66:B66"/>
    <mergeCell ref="C66:F66"/>
    <mergeCell ref="G66:J66"/>
    <mergeCell ref="K66:O66"/>
    <mergeCell ref="P65:V65"/>
    <mergeCell ref="W67:AE67"/>
    <mergeCell ref="AF67:AN67"/>
    <mergeCell ref="AO67:AP67"/>
    <mergeCell ref="AQ67:AS67"/>
    <mergeCell ref="AF68:AN68"/>
    <mergeCell ref="AO68:AP68"/>
    <mergeCell ref="AQ65:AS65"/>
    <mergeCell ref="BR68:BS68"/>
    <mergeCell ref="AQ68:AS68"/>
    <mergeCell ref="AT68:AU68"/>
    <mergeCell ref="AV68:AW68"/>
    <mergeCell ref="BD68:BE68"/>
    <mergeCell ref="BJ67:BK67"/>
    <mergeCell ref="BH68:BI68"/>
    <mergeCell ref="BJ68:BK68"/>
    <mergeCell ref="BP68:BQ68"/>
    <mergeCell ref="BP67:BQ67"/>
    <mergeCell ref="AF66:AN66"/>
    <mergeCell ref="AO66:AP66"/>
    <mergeCell ref="AX68:AY68"/>
    <mergeCell ref="AT67:AU67"/>
    <mergeCell ref="AV67:AW67"/>
    <mergeCell ref="BD67:BE67"/>
    <mergeCell ref="BF68:BG68"/>
    <mergeCell ref="AX67:AY67"/>
    <mergeCell ref="BF67:BG67"/>
    <mergeCell ref="BL66:BM66"/>
    <mergeCell ref="BN66:BO66"/>
    <mergeCell ref="BL67:BM67"/>
    <mergeCell ref="BN67:BO67"/>
    <mergeCell ref="BL68:BM68"/>
    <mergeCell ref="BN68:BO68"/>
    <mergeCell ref="BR69:BS69"/>
    <mergeCell ref="W69:AE69"/>
    <mergeCell ref="AF69:AN69"/>
    <mergeCell ref="AO69:AP69"/>
    <mergeCell ref="AQ69:AS69"/>
    <mergeCell ref="BJ69:BK69"/>
    <mergeCell ref="BP69:BQ69"/>
    <mergeCell ref="BR70:BS70"/>
    <mergeCell ref="AQ70:AS70"/>
    <mergeCell ref="AT70:AU70"/>
    <mergeCell ref="AV70:AW70"/>
    <mergeCell ref="BD70:BE70"/>
    <mergeCell ref="BJ70:BK70"/>
    <mergeCell ref="BH69:BI69"/>
    <mergeCell ref="AX69:AY69"/>
    <mergeCell ref="AX70:AY70"/>
    <mergeCell ref="BF69:BG69"/>
    <mergeCell ref="BH70:BI70"/>
    <mergeCell ref="BL69:BM69"/>
    <mergeCell ref="BN69:BO69"/>
    <mergeCell ref="A71:B71"/>
    <mergeCell ref="C71:F71"/>
    <mergeCell ref="G71:J71"/>
    <mergeCell ref="K71:O71"/>
    <mergeCell ref="P72:V72"/>
    <mergeCell ref="W72:AE72"/>
    <mergeCell ref="A72:B72"/>
    <mergeCell ref="C72:F72"/>
    <mergeCell ref="G72:J72"/>
    <mergeCell ref="K72:O72"/>
    <mergeCell ref="AT69:AU69"/>
    <mergeCell ref="AV69:AW69"/>
    <mergeCell ref="BD69:BE69"/>
    <mergeCell ref="P71:V71"/>
    <mergeCell ref="A69:B69"/>
    <mergeCell ref="C69:F69"/>
    <mergeCell ref="G69:J69"/>
    <mergeCell ref="K69:O69"/>
    <mergeCell ref="P70:V70"/>
    <mergeCell ref="W70:AE70"/>
    <mergeCell ref="A70:B70"/>
    <mergeCell ref="C70:F70"/>
    <mergeCell ref="G70:J70"/>
    <mergeCell ref="K70:O70"/>
    <mergeCell ref="P69:V69"/>
    <mergeCell ref="AZ70:BA70"/>
    <mergeCell ref="BB70:BC70"/>
    <mergeCell ref="AZ71:BA71"/>
    <mergeCell ref="BB71:BC71"/>
    <mergeCell ref="AZ72:BA72"/>
    <mergeCell ref="BB72:BC72"/>
    <mergeCell ref="AQ71:AS71"/>
    <mergeCell ref="AQ72:AS72"/>
    <mergeCell ref="AT72:AU72"/>
    <mergeCell ref="AV72:AW72"/>
    <mergeCell ref="BD72:BE72"/>
    <mergeCell ref="BJ71:BK71"/>
    <mergeCell ref="BP71:BQ71"/>
    <mergeCell ref="BH72:BI72"/>
    <mergeCell ref="BJ72:BK72"/>
    <mergeCell ref="BP72:BQ72"/>
    <mergeCell ref="BP70:BQ70"/>
    <mergeCell ref="AF70:AN70"/>
    <mergeCell ref="AO70:AP70"/>
    <mergeCell ref="AX72:AY72"/>
    <mergeCell ref="AT71:AU71"/>
    <mergeCell ref="AV71:AW71"/>
    <mergeCell ref="BD71:BE71"/>
    <mergeCell ref="BF70:BG70"/>
    <mergeCell ref="AX71:AY71"/>
    <mergeCell ref="BL70:BM70"/>
    <mergeCell ref="BN70:BO70"/>
    <mergeCell ref="BR73:BS73"/>
    <mergeCell ref="W73:AE73"/>
    <mergeCell ref="AF73:AN73"/>
    <mergeCell ref="AO73:AP73"/>
    <mergeCell ref="AQ73:AS73"/>
    <mergeCell ref="BJ73:BK73"/>
    <mergeCell ref="BP73:BQ73"/>
    <mergeCell ref="BR74:BS74"/>
    <mergeCell ref="AQ74:AS74"/>
    <mergeCell ref="AT74:AU74"/>
    <mergeCell ref="AV74:AW74"/>
    <mergeCell ref="BD74:BE74"/>
    <mergeCell ref="BJ74:BK74"/>
    <mergeCell ref="BH73:BI73"/>
    <mergeCell ref="AX73:AY73"/>
    <mergeCell ref="AX74:AY74"/>
    <mergeCell ref="BR71:BS71"/>
    <mergeCell ref="W71:AE71"/>
    <mergeCell ref="AF71:AN71"/>
    <mergeCell ref="AO71:AP71"/>
    <mergeCell ref="BH74:BI74"/>
    <mergeCell ref="BF73:BG73"/>
    <mergeCell ref="BL71:BM71"/>
    <mergeCell ref="BN71:BO71"/>
    <mergeCell ref="BL72:BM72"/>
    <mergeCell ref="BN72:BO72"/>
    <mergeCell ref="BL73:BM73"/>
    <mergeCell ref="BN73:BO73"/>
    <mergeCell ref="AF72:AN72"/>
    <mergeCell ref="AO72:AP72"/>
    <mergeCell ref="BH71:BI71"/>
    <mergeCell ref="BR72:BS72"/>
    <mergeCell ref="A75:B75"/>
    <mergeCell ref="C75:F75"/>
    <mergeCell ref="G75:J75"/>
    <mergeCell ref="K75:O75"/>
    <mergeCell ref="P76:V76"/>
    <mergeCell ref="W76:AE76"/>
    <mergeCell ref="A76:B76"/>
    <mergeCell ref="C76:F76"/>
    <mergeCell ref="G76:J76"/>
    <mergeCell ref="K76:O76"/>
    <mergeCell ref="AT73:AU73"/>
    <mergeCell ref="AV73:AW73"/>
    <mergeCell ref="BD73:BE73"/>
    <mergeCell ref="P75:V75"/>
    <mergeCell ref="A73:B73"/>
    <mergeCell ref="C73:F73"/>
    <mergeCell ref="G73:J73"/>
    <mergeCell ref="K73:O73"/>
    <mergeCell ref="P74:V74"/>
    <mergeCell ref="W74:AE74"/>
    <mergeCell ref="A74:B74"/>
    <mergeCell ref="C74:F74"/>
    <mergeCell ref="G74:J74"/>
    <mergeCell ref="K74:O74"/>
    <mergeCell ref="P73:V73"/>
    <mergeCell ref="AZ73:BA73"/>
    <mergeCell ref="BB73:BC73"/>
    <mergeCell ref="AZ74:BA74"/>
    <mergeCell ref="BB74:BC74"/>
    <mergeCell ref="AZ75:BA75"/>
    <mergeCell ref="BB75:BC75"/>
    <mergeCell ref="AQ75:AS75"/>
    <mergeCell ref="BH75:BI75"/>
    <mergeCell ref="BR76:BS76"/>
    <mergeCell ref="AQ76:AS76"/>
    <mergeCell ref="AT76:AU76"/>
    <mergeCell ref="AV76:AW76"/>
    <mergeCell ref="BD76:BE76"/>
    <mergeCell ref="BJ75:BK75"/>
    <mergeCell ref="BP75:BQ75"/>
    <mergeCell ref="BH76:BI76"/>
    <mergeCell ref="BJ76:BK76"/>
    <mergeCell ref="BP76:BQ76"/>
    <mergeCell ref="BP74:BQ74"/>
    <mergeCell ref="AF74:AN74"/>
    <mergeCell ref="AO74:AP74"/>
    <mergeCell ref="AX76:AY76"/>
    <mergeCell ref="AT75:AU75"/>
    <mergeCell ref="AV75:AW75"/>
    <mergeCell ref="BD75:BE75"/>
    <mergeCell ref="AX75:AY75"/>
    <mergeCell ref="BF74:BG74"/>
    <mergeCell ref="BL74:BM74"/>
    <mergeCell ref="BN74:BO74"/>
    <mergeCell ref="BR77:BS77"/>
    <mergeCell ref="W77:AE77"/>
    <mergeCell ref="AF77:AN77"/>
    <mergeCell ref="AO77:AP77"/>
    <mergeCell ref="AQ77:AS77"/>
    <mergeCell ref="BJ77:BK77"/>
    <mergeCell ref="BP77:BQ77"/>
    <mergeCell ref="BR78:BS78"/>
    <mergeCell ref="AQ78:AS78"/>
    <mergeCell ref="AT78:AU78"/>
    <mergeCell ref="AV78:AW78"/>
    <mergeCell ref="BD78:BE78"/>
    <mergeCell ref="BJ78:BK78"/>
    <mergeCell ref="BH77:BI77"/>
    <mergeCell ref="AX77:AY77"/>
    <mergeCell ref="AX78:AY78"/>
    <mergeCell ref="BR75:BS75"/>
    <mergeCell ref="W75:AE75"/>
    <mergeCell ref="AF75:AN75"/>
    <mergeCell ref="AO75:AP75"/>
    <mergeCell ref="BF75:BG75"/>
    <mergeCell ref="BF76:BG76"/>
    <mergeCell ref="BF77:BG77"/>
    <mergeCell ref="BL75:BM75"/>
    <mergeCell ref="BN75:BO75"/>
    <mergeCell ref="BL76:BM76"/>
    <mergeCell ref="BN76:BO76"/>
    <mergeCell ref="BL77:BM77"/>
    <mergeCell ref="BN77:BO77"/>
    <mergeCell ref="BN78:BO78"/>
    <mergeCell ref="AF76:AN76"/>
    <mergeCell ref="AO76:AP76"/>
    <mergeCell ref="A79:B79"/>
    <mergeCell ref="C79:F79"/>
    <mergeCell ref="G79:J79"/>
    <mergeCell ref="K79:O79"/>
    <mergeCell ref="P80:V80"/>
    <mergeCell ref="W80:AE80"/>
    <mergeCell ref="A80:B80"/>
    <mergeCell ref="C80:F80"/>
    <mergeCell ref="G80:J80"/>
    <mergeCell ref="K80:O80"/>
    <mergeCell ref="AT77:AU77"/>
    <mergeCell ref="AV77:AW77"/>
    <mergeCell ref="BD77:BE77"/>
    <mergeCell ref="P79:V79"/>
    <mergeCell ref="A77:B77"/>
    <mergeCell ref="C77:F77"/>
    <mergeCell ref="G77:J77"/>
    <mergeCell ref="K77:O77"/>
    <mergeCell ref="P78:V78"/>
    <mergeCell ref="W78:AE78"/>
    <mergeCell ref="A78:B78"/>
    <mergeCell ref="C78:F78"/>
    <mergeCell ref="G78:J78"/>
    <mergeCell ref="K78:O78"/>
    <mergeCell ref="P77:V77"/>
    <mergeCell ref="AZ77:BA77"/>
    <mergeCell ref="BB77:BC77"/>
    <mergeCell ref="AZ78:BA78"/>
    <mergeCell ref="BB78:BC78"/>
    <mergeCell ref="AZ79:BA79"/>
    <mergeCell ref="BB79:BC79"/>
    <mergeCell ref="AZ80:BA80"/>
    <mergeCell ref="BR79:BS79"/>
    <mergeCell ref="W79:AE79"/>
    <mergeCell ref="AF79:AN79"/>
    <mergeCell ref="AO79:AP79"/>
    <mergeCell ref="BH78:BI78"/>
    <mergeCell ref="AQ79:AS79"/>
    <mergeCell ref="AF80:AN80"/>
    <mergeCell ref="AO80:AP80"/>
    <mergeCell ref="BH79:BI79"/>
    <mergeCell ref="BR80:BS80"/>
    <mergeCell ref="AQ80:AS80"/>
    <mergeCell ref="AT80:AU80"/>
    <mergeCell ref="AV80:AW80"/>
    <mergeCell ref="BD80:BE80"/>
    <mergeCell ref="BJ79:BK79"/>
    <mergeCell ref="BP79:BQ79"/>
    <mergeCell ref="BH80:BI80"/>
    <mergeCell ref="BJ80:BK80"/>
    <mergeCell ref="BP80:BQ80"/>
    <mergeCell ref="BP78:BQ78"/>
    <mergeCell ref="AF78:AN78"/>
    <mergeCell ref="AO78:AP78"/>
    <mergeCell ref="AX80:AY80"/>
    <mergeCell ref="AT79:AU79"/>
    <mergeCell ref="AV79:AW79"/>
    <mergeCell ref="BD79:BE79"/>
    <mergeCell ref="BL80:BM80"/>
    <mergeCell ref="AX79:AY79"/>
    <mergeCell ref="BF78:BG78"/>
    <mergeCell ref="BF79:BG79"/>
    <mergeCell ref="BF80:BG80"/>
    <mergeCell ref="BL78:BM78"/>
    <mergeCell ref="AT81:AU81"/>
    <mergeCell ref="AV81:AW81"/>
    <mergeCell ref="BD81:BE81"/>
    <mergeCell ref="P83:V83"/>
    <mergeCell ref="A81:B81"/>
    <mergeCell ref="C81:F81"/>
    <mergeCell ref="G81:J81"/>
    <mergeCell ref="K81:O81"/>
    <mergeCell ref="P82:V82"/>
    <mergeCell ref="W82:AE82"/>
    <mergeCell ref="A82:B82"/>
    <mergeCell ref="C82:F82"/>
    <mergeCell ref="G82:J82"/>
    <mergeCell ref="K82:O82"/>
    <mergeCell ref="P81:V81"/>
    <mergeCell ref="AQ83:AS83"/>
    <mergeCell ref="BR81:BS81"/>
    <mergeCell ref="W81:AE81"/>
    <mergeCell ref="AF81:AN81"/>
    <mergeCell ref="AO81:AP81"/>
    <mergeCell ref="AQ81:AS81"/>
    <mergeCell ref="BJ81:BK81"/>
    <mergeCell ref="BP81:BQ81"/>
    <mergeCell ref="BR82:BS82"/>
    <mergeCell ref="AQ82:AS82"/>
    <mergeCell ref="AT82:AU82"/>
    <mergeCell ref="AV82:AW82"/>
    <mergeCell ref="BD82:BE82"/>
    <mergeCell ref="BJ82:BK82"/>
    <mergeCell ref="BH81:BI81"/>
    <mergeCell ref="AX81:AY81"/>
    <mergeCell ref="AX82:AY82"/>
    <mergeCell ref="BP82:BQ82"/>
    <mergeCell ref="AF82:AN82"/>
    <mergeCell ref="AO82:AP82"/>
    <mergeCell ref="AF84:AN84"/>
    <mergeCell ref="AO84:AP84"/>
    <mergeCell ref="AT83:AU83"/>
    <mergeCell ref="AV83:AW83"/>
    <mergeCell ref="BD83:BE83"/>
    <mergeCell ref="BH83:BI83"/>
    <mergeCell ref="BL82:BM82"/>
    <mergeCell ref="BN82:BO82"/>
    <mergeCell ref="BL83:BM83"/>
    <mergeCell ref="BN83:BO83"/>
    <mergeCell ref="BL84:BM84"/>
    <mergeCell ref="BN84:BO84"/>
    <mergeCell ref="BV84:BW84"/>
    <mergeCell ref="A83:B83"/>
    <mergeCell ref="C83:F83"/>
    <mergeCell ref="G83:J83"/>
    <mergeCell ref="K83:O83"/>
    <mergeCell ref="P84:V84"/>
    <mergeCell ref="W84:AE84"/>
    <mergeCell ref="A84:B84"/>
    <mergeCell ref="C84:F84"/>
    <mergeCell ref="G84:J84"/>
    <mergeCell ref="K84:O84"/>
    <mergeCell ref="BH82:BI82"/>
    <mergeCell ref="A86:B86"/>
    <mergeCell ref="C86:F86"/>
    <mergeCell ref="G86:J86"/>
    <mergeCell ref="P85:V85"/>
    <mergeCell ref="K86:O86"/>
    <mergeCell ref="W85:AE85"/>
    <mergeCell ref="A85:B85"/>
    <mergeCell ref="C85:F85"/>
    <mergeCell ref="G85:J85"/>
    <mergeCell ref="K85:O85"/>
    <mergeCell ref="BR83:BS83"/>
    <mergeCell ref="W83:AE83"/>
    <mergeCell ref="AF83:AN83"/>
    <mergeCell ref="AO83:AP83"/>
    <mergeCell ref="BR85:BS85"/>
    <mergeCell ref="AO86:AP86"/>
    <mergeCell ref="BH85:BI85"/>
    <mergeCell ref="BR86:BS86"/>
    <mergeCell ref="AQ86:AS86"/>
    <mergeCell ref="AT86:AU86"/>
    <mergeCell ref="BR84:BS84"/>
    <mergeCell ref="AQ84:AS84"/>
    <mergeCell ref="AT84:AU84"/>
    <mergeCell ref="AV84:AW84"/>
    <mergeCell ref="BD84:BE84"/>
    <mergeCell ref="BJ83:BK83"/>
    <mergeCell ref="BP83:BQ83"/>
    <mergeCell ref="BP84:BQ84"/>
    <mergeCell ref="AX83:AY83"/>
    <mergeCell ref="AX84:AY84"/>
    <mergeCell ref="AV86:AW86"/>
    <mergeCell ref="BD86:BE86"/>
    <mergeCell ref="BJ86:BK86"/>
    <mergeCell ref="BH84:BI84"/>
    <mergeCell ref="BJ84:BK84"/>
    <mergeCell ref="AT87:AU87"/>
    <mergeCell ref="AV87:AW87"/>
    <mergeCell ref="BD87:BE87"/>
    <mergeCell ref="AQ87:AS87"/>
    <mergeCell ref="AT85:AU85"/>
    <mergeCell ref="AV85:AW85"/>
    <mergeCell ref="BD85:BE85"/>
    <mergeCell ref="BP85:BQ85"/>
    <mergeCell ref="C88:F88"/>
    <mergeCell ref="G88:J88"/>
    <mergeCell ref="K88:O88"/>
    <mergeCell ref="P87:V87"/>
    <mergeCell ref="W87:AE87"/>
    <mergeCell ref="AF87:AN87"/>
    <mergeCell ref="AO87:AP87"/>
    <mergeCell ref="BH86:BI86"/>
    <mergeCell ref="AF86:AN86"/>
    <mergeCell ref="BP87:BQ87"/>
    <mergeCell ref="BP86:BQ86"/>
    <mergeCell ref="AF85:AN85"/>
    <mergeCell ref="AO85:AP85"/>
    <mergeCell ref="AQ85:AS85"/>
    <mergeCell ref="BJ85:BK85"/>
    <mergeCell ref="P86:V86"/>
    <mergeCell ref="W86:AE86"/>
    <mergeCell ref="BL85:BM85"/>
    <mergeCell ref="BN85:BO85"/>
    <mergeCell ref="BL86:BM86"/>
    <mergeCell ref="BN86:BO86"/>
    <mergeCell ref="BD90:BE90"/>
    <mergeCell ref="BJ89:BK89"/>
    <mergeCell ref="AQ89:AS89"/>
    <mergeCell ref="AF88:AN88"/>
    <mergeCell ref="AO88:AP88"/>
    <mergeCell ref="BH87:BI87"/>
    <mergeCell ref="BR88:BS88"/>
    <mergeCell ref="AQ88:AS88"/>
    <mergeCell ref="AT88:AU88"/>
    <mergeCell ref="AV88:AW88"/>
    <mergeCell ref="BD88:BE88"/>
    <mergeCell ref="BJ87:BK87"/>
    <mergeCell ref="AO89:AP89"/>
    <mergeCell ref="BH88:BI88"/>
    <mergeCell ref="BJ88:BK88"/>
    <mergeCell ref="AT89:AU89"/>
    <mergeCell ref="AV89:AW89"/>
    <mergeCell ref="BD89:BE89"/>
    <mergeCell ref="BP89:BQ89"/>
    <mergeCell ref="BP88:BQ88"/>
    <mergeCell ref="BF88:BG88"/>
    <mergeCell ref="BF89:BG89"/>
    <mergeCell ref="BF90:BG90"/>
    <mergeCell ref="BL89:BM89"/>
    <mergeCell ref="BN89:BO89"/>
    <mergeCell ref="BR87:BS87"/>
    <mergeCell ref="BL87:BM87"/>
    <mergeCell ref="BN87:BO87"/>
    <mergeCell ref="BL88:BM88"/>
    <mergeCell ref="BN88:BO88"/>
    <mergeCell ref="A88:B88"/>
    <mergeCell ref="A52:B52"/>
    <mergeCell ref="A53:B53"/>
    <mergeCell ref="A54:B54"/>
    <mergeCell ref="A55:B55"/>
    <mergeCell ref="A56:B56"/>
    <mergeCell ref="A57:B57"/>
    <mergeCell ref="BJ91:BK91"/>
    <mergeCell ref="BP91:BQ91"/>
    <mergeCell ref="BR91:BS91"/>
    <mergeCell ref="AQ91:AS91"/>
    <mergeCell ref="K91:O91"/>
    <mergeCell ref="P91:V91"/>
    <mergeCell ref="W91:AE91"/>
    <mergeCell ref="AF91:AN91"/>
    <mergeCell ref="AX91:AY91"/>
    <mergeCell ref="C91:F91"/>
    <mergeCell ref="G91:J91"/>
    <mergeCell ref="A89:B89"/>
    <mergeCell ref="C89:F89"/>
    <mergeCell ref="G89:J89"/>
    <mergeCell ref="BR89:BS89"/>
    <mergeCell ref="W89:AE89"/>
    <mergeCell ref="AF89:AN89"/>
    <mergeCell ref="AO91:AP91"/>
    <mergeCell ref="BH90:BI90"/>
    <mergeCell ref="BJ90:BK90"/>
    <mergeCell ref="BP90:BQ90"/>
    <mergeCell ref="BD91:BE91"/>
    <mergeCell ref="BH91:BI91"/>
    <mergeCell ref="AT91:AU91"/>
    <mergeCell ref="AF90:AN90"/>
    <mergeCell ref="BT94:BU94"/>
    <mergeCell ref="A90:B90"/>
    <mergeCell ref="C90:F90"/>
    <mergeCell ref="G90:J90"/>
    <mergeCell ref="A92:B92"/>
    <mergeCell ref="BD92:BE92"/>
    <mergeCell ref="BP92:BQ92"/>
    <mergeCell ref="BR92:BS92"/>
    <mergeCell ref="AQ92:AS92"/>
    <mergeCell ref="AT92:AU92"/>
    <mergeCell ref="A58:B58"/>
    <mergeCell ref="A59:B59"/>
    <mergeCell ref="C92:F92"/>
    <mergeCell ref="G92:J92"/>
    <mergeCell ref="A91:B91"/>
    <mergeCell ref="AF93:AN93"/>
    <mergeCell ref="AO93:AP93"/>
    <mergeCell ref="AX89:AY89"/>
    <mergeCell ref="AX90:AY90"/>
    <mergeCell ref="AV91:AW91"/>
    <mergeCell ref="AO90:AP90"/>
    <mergeCell ref="K89:O89"/>
    <mergeCell ref="P90:V90"/>
    <mergeCell ref="W90:AE90"/>
    <mergeCell ref="K90:O90"/>
    <mergeCell ref="P89:V89"/>
    <mergeCell ref="A87:B87"/>
    <mergeCell ref="C87:F87"/>
    <mergeCell ref="G87:J87"/>
    <mergeCell ref="K87:O87"/>
    <mergeCell ref="P88:V88"/>
    <mergeCell ref="W88:AE88"/>
    <mergeCell ref="W95:AE95"/>
    <mergeCell ref="AX93:AY93"/>
    <mergeCell ref="AX94:AY94"/>
    <mergeCell ref="AX95:AY95"/>
    <mergeCell ref="P92:V92"/>
    <mergeCell ref="W92:AE92"/>
    <mergeCell ref="AF92:AN92"/>
    <mergeCell ref="AO92:AP92"/>
    <mergeCell ref="BJ92:BK92"/>
    <mergeCell ref="BH92:BI92"/>
    <mergeCell ref="AV92:AW92"/>
    <mergeCell ref="AQ93:AS93"/>
    <mergeCell ref="AT93:AU93"/>
    <mergeCell ref="AV93:AW93"/>
    <mergeCell ref="BD93:BE93"/>
    <mergeCell ref="C93:F93"/>
    <mergeCell ref="G93:J93"/>
    <mergeCell ref="K93:O93"/>
    <mergeCell ref="P93:V93"/>
    <mergeCell ref="W93:AE93"/>
    <mergeCell ref="BJ93:BK93"/>
    <mergeCell ref="AX92:AY92"/>
    <mergeCell ref="K92:O92"/>
    <mergeCell ref="BB93:BC93"/>
    <mergeCell ref="W96:AE96"/>
    <mergeCell ref="AF96:AN96"/>
    <mergeCell ref="BP96:BQ96"/>
    <mergeCell ref="A93:B93"/>
    <mergeCell ref="A94:B94"/>
    <mergeCell ref="A95:B95"/>
    <mergeCell ref="A96:B96"/>
    <mergeCell ref="BH96:BI96"/>
    <mergeCell ref="C96:F96"/>
    <mergeCell ref="G96:J96"/>
    <mergeCell ref="K96:O96"/>
    <mergeCell ref="P96:V96"/>
    <mergeCell ref="AO96:AP96"/>
    <mergeCell ref="BD96:BE96"/>
    <mergeCell ref="BP95:BQ95"/>
    <mergeCell ref="BD95:BE95"/>
    <mergeCell ref="BJ96:BK96"/>
    <mergeCell ref="C94:F94"/>
    <mergeCell ref="G94:J94"/>
    <mergeCell ref="K94:O94"/>
    <mergeCell ref="P94:V94"/>
    <mergeCell ref="BH93:BI93"/>
    <mergeCell ref="AF95:AN95"/>
    <mergeCell ref="AO94:AP94"/>
    <mergeCell ref="BD94:BE94"/>
    <mergeCell ref="W94:AE94"/>
    <mergeCell ref="AF94:AN94"/>
    <mergeCell ref="AO95:AP95"/>
    <mergeCell ref="C95:F95"/>
    <mergeCell ref="G95:J95"/>
    <mergeCell ref="K95:O95"/>
    <mergeCell ref="P95:V95"/>
    <mergeCell ref="AX35:AY35"/>
    <mergeCell ref="AX36:AY36"/>
    <mergeCell ref="AX37:AY37"/>
    <mergeCell ref="AX38:AY38"/>
    <mergeCell ref="AX39:AY39"/>
    <mergeCell ref="AX40:AY40"/>
    <mergeCell ref="AX41:AY41"/>
    <mergeCell ref="AX42:AY42"/>
    <mergeCell ref="BH94:BI94"/>
    <mergeCell ref="BJ94:BK94"/>
    <mergeCell ref="BP94:BQ94"/>
    <mergeCell ref="BR94:BS94"/>
    <mergeCell ref="AQ96:AS96"/>
    <mergeCell ref="AT96:AU96"/>
    <mergeCell ref="AV96:AW96"/>
    <mergeCell ref="AQ94:AS94"/>
    <mergeCell ref="AT94:AU94"/>
    <mergeCell ref="AV94:AW94"/>
    <mergeCell ref="BJ95:BK95"/>
    <mergeCell ref="AQ95:AS95"/>
    <mergeCell ref="AT95:AU95"/>
    <mergeCell ref="AV95:AW95"/>
    <mergeCell ref="BH95:BI95"/>
    <mergeCell ref="BR95:BS95"/>
    <mergeCell ref="BR96:BS96"/>
    <mergeCell ref="BP93:BQ93"/>
    <mergeCell ref="BR93:BS93"/>
    <mergeCell ref="BH89:BI89"/>
    <mergeCell ref="BR90:BS90"/>
    <mergeCell ref="AQ90:AS90"/>
    <mergeCell ref="AT90:AU90"/>
    <mergeCell ref="AV90:AW90"/>
    <mergeCell ref="AX96:AY96"/>
    <mergeCell ref="A7:E7"/>
    <mergeCell ref="F7:W7"/>
    <mergeCell ref="F9:N9"/>
    <mergeCell ref="O9:Q9"/>
    <mergeCell ref="R9:W9"/>
    <mergeCell ref="AX43:AY43"/>
    <mergeCell ref="AX44:AY44"/>
    <mergeCell ref="AX45:AY45"/>
    <mergeCell ref="AX46:AY46"/>
    <mergeCell ref="AX47:AY47"/>
    <mergeCell ref="AX48:AY48"/>
    <mergeCell ref="AX49:AY49"/>
    <mergeCell ref="AX52:AY52"/>
    <mergeCell ref="AX53:AY53"/>
    <mergeCell ref="AX54:AY54"/>
    <mergeCell ref="AX55:AY55"/>
    <mergeCell ref="AX56:AY56"/>
    <mergeCell ref="AX57:AY57"/>
    <mergeCell ref="AX85:AY85"/>
    <mergeCell ref="AX86:AY86"/>
    <mergeCell ref="AX87:AY87"/>
    <mergeCell ref="AX88:AY88"/>
    <mergeCell ref="AX23:AY26"/>
    <mergeCell ref="AX27:AY27"/>
    <mergeCell ref="AX28:AY28"/>
    <mergeCell ref="AX29:AY29"/>
    <mergeCell ref="AX30:AY30"/>
    <mergeCell ref="AX31:AY31"/>
    <mergeCell ref="AX32:AY32"/>
    <mergeCell ref="AX33:AY33"/>
    <mergeCell ref="AX34:AY34"/>
    <mergeCell ref="BF26:BG26"/>
    <mergeCell ref="BF27:BG27"/>
    <mergeCell ref="BF28:BG28"/>
    <mergeCell ref="BF29:BG29"/>
    <mergeCell ref="BF30:BG30"/>
    <mergeCell ref="BF31:BG31"/>
    <mergeCell ref="BF32:BG32"/>
    <mergeCell ref="BF33:BG33"/>
    <mergeCell ref="BF34:BG34"/>
    <mergeCell ref="BF35:BG35"/>
    <mergeCell ref="BF36:BG36"/>
    <mergeCell ref="BF37:BG37"/>
    <mergeCell ref="BF38:BG38"/>
    <mergeCell ref="BF39:BG39"/>
    <mergeCell ref="BF40:BG40"/>
    <mergeCell ref="BF41:BG41"/>
    <mergeCell ref="BF72:BG72"/>
    <mergeCell ref="BF81:BG81"/>
    <mergeCell ref="BF82:BG82"/>
    <mergeCell ref="BF83:BG83"/>
    <mergeCell ref="BF84:BG84"/>
    <mergeCell ref="BF85:BG85"/>
    <mergeCell ref="BF86:BG86"/>
    <mergeCell ref="BF87:BG87"/>
    <mergeCell ref="BF51:BG51"/>
    <mergeCell ref="BF52:BG52"/>
    <mergeCell ref="BF53:BG53"/>
    <mergeCell ref="BF54:BG54"/>
    <mergeCell ref="BF55:BG55"/>
    <mergeCell ref="BF56:BG56"/>
    <mergeCell ref="BF57:BG57"/>
    <mergeCell ref="BF58:BG58"/>
    <mergeCell ref="BF59:BG59"/>
    <mergeCell ref="BF60:BG60"/>
    <mergeCell ref="BF61:BG61"/>
    <mergeCell ref="BF62:BG62"/>
    <mergeCell ref="BF63:BG63"/>
    <mergeCell ref="BF64:BG64"/>
    <mergeCell ref="BF65:BG65"/>
    <mergeCell ref="BF66:BG66"/>
    <mergeCell ref="BF91:BG91"/>
    <mergeCell ref="BF92:BG92"/>
    <mergeCell ref="BF93:BG93"/>
    <mergeCell ref="BF94:BG94"/>
    <mergeCell ref="BF95:BG95"/>
    <mergeCell ref="BF96:BG96"/>
    <mergeCell ref="BL26:BM26"/>
    <mergeCell ref="BL27:BM27"/>
    <mergeCell ref="BN27:BO27"/>
    <mergeCell ref="BL28:BM28"/>
    <mergeCell ref="BN28:BO28"/>
    <mergeCell ref="BL29:BM29"/>
    <mergeCell ref="BN29:BO29"/>
    <mergeCell ref="BL30:BM30"/>
    <mergeCell ref="BN30:BO30"/>
    <mergeCell ref="BL31:BM31"/>
    <mergeCell ref="BN31:BO31"/>
    <mergeCell ref="BL32:BM32"/>
    <mergeCell ref="BN32:BO32"/>
    <mergeCell ref="BL33:BM33"/>
    <mergeCell ref="BN33:BO33"/>
    <mergeCell ref="BL34:BM34"/>
    <mergeCell ref="BN34:BO34"/>
    <mergeCell ref="BL35:BM35"/>
    <mergeCell ref="BN35:BO35"/>
    <mergeCell ref="BL36:BM36"/>
    <mergeCell ref="BN36:BO36"/>
    <mergeCell ref="BL37:BM37"/>
    <mergeCell ref="BN37:BO37"/>
    <mergeCell ref="BL38:BM38"/>
    <mergeCell ref="BN38:BO38"/>
    <mergeCell ref="BF71:BG71"/>
    <mergeCell ref="BL49:BM49"/>
    <mergeCell ref="BN49:BO49"/>
    <mergeCell ref="BL50:BM50"/>
    <mergeCell ref="BN50:BO50"/>
    <mergeCell ref="BL51:BM51"/>
    <mergeCell ref="BN51:BO51"/>
    <mergeCell ref="BL52:BM52"/>
    <mergeCell ref="BN52:BO52"/>
    <mergeCell ref="BL53:BM53"/>
    <mergeCell ref="BN53:BO53"/>
    <mergeCell ref="BL54:BM54"/>
    <mergeCell ref="BN54:BO54"/>
    <mergeCell ref="BL55:BM55"/>
    <mergeCell ref="BN55:BO55"/>
    <mergeCell ref="BL62:BM62"/>
    <mergeCell ref="BN62:BO62"/>
    <mergeCell ref="BL63:BM63"/>
    <mergeCell ref="BN63:BO63"/>
    <mergeCell ref="BL57:BM57"/>
    <mergeCell ref="BN57:BO57"/>
    <mergeCell ref="BL79:BM79"/>
    <mergeCell ref="BN79:BO79"/>
    <mergeCell ref="BL81:BM81"/>
    <mergeCell ref="BN81:BO81"/>
    <mergeCell ref="BL90:BM90"/>
    <mergeCell ref="BN90:BO90"/>
    <mergeCell ref="BL91:BM91"/>
    <mergeCell ref="BN91:BO91"/>
    <mergeCell ref="BL92:BM92"/>
    <mergeCell ref="BN92:BO92"/>
    <mergeCell ref="BL93:BM93"/>
    <mergeCell ref="BN93:BO93"/>
    <mergeCell ref="BL94:BM94"/>
    <mergeCell ref="BN94:BO94"/>
    <mergeCell ref="BL95:BM95"/>
    <mergeCell ref="BN95:BO95"/>
    <mergeCell ref="BL96:BM96"/>
    <mergeCell ref="BN96:BO96"/>
    <mergeCell ref="BN80:BO80"/>
    <mergeCell ref="BT26:BU26"/>
    <mergeCell ref="BT27:BU27"/>
    <mergeCell ref="BV27:BW27"/>
    <mergeCell ref="BT28:BU28"/>
    <mergeCell ref="BV28:BW28"/>
    <mergeCell ref="BT29:BU29"/>
    <mergeCell ref="BV29:BW29"/>
    <mergeCell ref="BT30:BU30"/>
    <mergeCell ref="BV30:BW30"/>
    <mergeCell ref="BT31:BU31"/>
    <mergeCell ref="BV31:BW31"/>
    <mergeCell ref="BT32:BU32"/>
    <mergeCell ref="BV32:BW32"/>
    <mergeCell ref="BT33:BU33"/>
    <mergeCell ref="BV33:BW33"/>
    <mergeCell ref="BT34:BU34"/>
    <mergeCell ref="BV34:BW34"/>
    <mergeCell ref="BT40:BU40"/>
    <mergeCell ref="BV40:BW40"/>
    <mergeCell ref="BT41:BU41"/>
    <mergeCell ref="BV41:BW41"/>
    <mergeCell ref="BT42:BU42"/>
    <mergeCell ref="BV42:BW42"/>
    <mergeCell ref="BT43:BU43"/>
    <mergeCell ref="BV43:BW43"/>
    <mergeCell ref="BT44:BU44"/>
    <mergeCell ref="BV44:BW44"/>
    <mergeCell ref="BT45:BU45"/>
    <mergeCell ref="BV45:BW45"/>
    <mergeCell ref="BT46:BU46"/>
    <mergeCell ref="BV46:BW46"/>
    <mergeCell ref="BT47:BU47"/>
    <mergeCell ref="BV47:BW47"/>
    <mergeCell ref="BT48:BU48"/>
    <mergeCell ref="BV48:BW48"/>
    <mergeCell ref="BT49:BU49"/>
    <mergeCell ref="BV49:BW49"/>
    <mergeCell ref="BT50:BU50"/>
    <mergeCell ref="BV50:BW50"/>
    <mergeCell ref="BT51:BU51"/>
    <mergeCell ref="BV51:BW51"/>
    <mergeCell ref="BT52:BU52"/>
    <mergeCell ref="BV52:BW52"/>
    <mergeCell ref="BT53:BU53"/>
    <mergeCell ref="BV53:BW53"/>
    <mergeCell ref="BT54:BU54"/>
    <mergeCell ref="BV54:BW54"/>
    <mergeCell ref="BT55:BU55"/>
    <mergeCell ref="BV55:BW55"/>
    <mergeCell ref="BT56:BU56"/>
    <mergeCell ref="BV56:BW56"/>
    <mergeCell ref="BT57:BU57"/>
    <mergeCell ref="BV57:BW57"/>
    <mergeCell ref="BT58:BU58"/>
    <mergeCell ref="BV58:BW58"/>
    <mergeCell ref="BT59:BU59"/>
    <mergeCell ref="BV59:BW59"/>
    <mergeCell ref="BT60:BU60"/>
    <mergeCell ref="BV60:BW60"/>
    <mergeCell ref="BT61:BU61"/>
    <mergeCell ref="BV61:BW61"/>
    <mergeCell ref="BT62:BU62"/>
    <mergeCell ref="BV62:BW62"/>
    <mergeCell ref="BT63:BU63"/>
    <mergeCell ref="BV63:BW63"/>
    <mergeCell ref="BT64:BU64"/>
    <mergeCell ref="BV64:BW64"/>
    <mergeCell ref="BT65:BU65"/>
    <mergeCell ref="BV65:BW65"/>
    <mergeCell ref="BT66:BU66"/>
    <mergeCell ref="BV66:BW66"/>
    <mergeCell ref="BT67:BU67"/>
    <mergeCell ref="BV67:BW67"/>
    <mergeCell ref="BT68:BU68"/>
    <mergeCell ref="BV68:BW68"/>
    <mergeCell ref="BT69:BU69"/>
    <mergeCell ref="BV69:BW69"/>
    <mergeCell ref="BT70:BU70"/>
    <mergeCell ref="BV70:BW70"/>
    <mergeCell ref="BT71:BU71"/>
    <mergeCell ref="BV71:BW71"/>
    <mergeCell ref="BT72:BU72"/>
    <mergeCell ref="BV72:BW72"/>
    <mergeCell ref="BT73:BU73"/>
    <mergeCell ref="BV73:BW73"/>
    <mergeCell ref="BT74:BU74"/>
    <mergeCell ref="BV74:BW74"/>
    <mergeCell ref="BT75:BU75"/>
    <mergeCell ref="BV75:BW75"/>
    <mergeCell ref="BT92:BU92"/>
    <mergeCell ref="BV92:BW92"/>
    <mergeCell ref="BT93:BU93"/>
    <mergeCell ref="BV93:BW93"/>
    <mergeCell ref="BV76:BW76"/>
    <mergeCell ref="BT77:BU77"/>
    <mergeCell ref="BV77:BW77"/>
    <mergeCell ref="BT78:BU78"/>
    <mergeCell ref="BV78:BW78"/>
    <mergeCell ref="BT79:BU79"/>
    <mergeCell ref="BV79:BW79"/>
    <mergeCell ref="BT80:BU80"/>
    <mergeCell ref="BV80:BW80"/>
    <mergeCell ref="BT81:BU81"/>
    <mergeCell ref="BV81:BW81"/>
    <mergeCell ref="BT82:BU82"/>
    <mergeCell ref="BV82:BW82"/>
    <mergeCell ref="BT83:BU83"/>
    <mergeCell ref="BV83:BW83"/>
    <mergeCell ref="BT84:BU84"/>
    <mergeCell ref="BT85:BU85"/>
    <mergeCell ref="BT76:BU76"/>
    <mergeCell ref="CB39:CC39"/>
    <mergeCell ref="CD39:CE39"/>
    <mergeCell ref="BV94:BW94"/>
    <mergeCell ref="BT95:BU95"/>
    <mergeCell ref="BV95:BW95"/>
    <mergeCell ref="BT96:BU96"/>
    <mergeCell ref="BV96:BW96"/>
    <mergeCell ref="CB26:CC26"/>
    <mergeCell ref="CD26:CE26"/>
    <mergeCell ref="CD27:CE27"/>
    <mergeCell ref="CD28:CE28"/>
    <mergeCell ref="CD29:CE29"/>
    <mergeCell ref="CB30:CC30"/>
    <mergeCell ref="CD30:CE30"/>
    <mergeCell ref="CD31:CE31"/>
    <mergeCell ref="CB37:CC37"/>
    <mergeCell ref="CD37:CE37"/>
    <mergeCell ref="CB38:CC38"/>
    <mergeCell ref="CD38:CE38"/>
    <mergeCell ref="BV85:BW85"/>
    <mergeCell ref="BT86:BU86"/>
    <mergeCell ref="BV86:BW86"/>
    <mergeCell ref="BT87:BU87"/>
    <mergeCell ref="BV87:BW87"/>
    <mergeCell ref="BT88:BU88"/>
    <mergeCell ref="BV88:BW88"/>
    <mergeCell ref="BT89:BU89"/>
    <mergeCell ref="BV89:BW89"/>
    <mergeCell ref="BT90:BU90"/>
    <mergeCell ref="BV90:BW90"/>
    <mergeCell ref="BT91:BU91"/>
    <mergeCell ref="BV91:BW91"/>
    <mergeCell ref="CB57:CC57"/>
    <mergeCell ref="CD57:CE57"/>
    <mergeCell ref="CB58:CC58"/>
    <mergeCell ref="CD58:CE58"/>
    <mergeCell ref="CB59:CC59"/>
    <mergeCell ref="CD59:CE59"/>
    <mergeCell ref="CD60:CE60"/>
    <mergeCell ref="CD61:CE61"/>
    <mergeCell ref="CD62:CE62"/>
    <mergeCell ref="CD63:CE63"/>
    <mergeCell ref="CB64:CC64"/>
    <mergeCell ref="CD64:CE64"/>
    <mergeCell ref="CB65:CC65"/>
    <mergeCell ref="CD65:CE65"/>
    <mergeCell ref="CB49:CC49"/>
    <mergeCell ref="CD49:CE49"/>
    <mergeCell ref="CB50:CC50"/>
    <mergeCell ref="CD50:CE50"/>
    <mergeCell ref="CB51:CC51"/>
    <mergeCell ref="CD51:CE51"/>
    <mergeCell ref="CB52:CC52"/>
    <mergeCell ref="CD52:CE52"/>
    <mergeCell ref="CB53:CC53"/>
    <mergeCell ref="CD53:CE53"/>
    <mergeCell ref="CB54:CC54"/>
    <mergeCell ref="CD54:CE54"/>
    <mergeCell ref="CB55:CC55"/>
    <mergeCell ref="CD55:CE55"/>
    <mergeCell ref="CD56:CE56"/>
    <mergeCell ref="CD83:CE83"/>
    <mergeCell ref="CB66:CC66"/>
    <mergeCell ref="CD66:CE66"/>
    <mergeCell ref="CB67:CC67"/>
    <mergeCell ref="CD67:CE67"/>
    <mergeCell ref="CB68:CC68"/>
    <mergeCell ref="CD68:CE68"/>
    <mergeCell ref="CB69:CC69"/>
    <mergeCell ref="CD69:CE69"/>
    <mergeCell ref="CB70:CC70"/>
    <mergeCell ref="CD70:CE70"/>
    <mergeCell ref="CB71:CC71"/>
    <mergeCell ref="CD71:CE71"/>
    <mergeCell ref="CB72:CC72"/>
    <mergeCell ref="CD72:CE72"/>
    <mergeCell ref="CB73:CC73"/>
    <mergeCell ref="CD73:CE73"/>
    <mergeCell ref="CB74:CC74"/>
    <mergeCell ref="CD74:CE74"/>
    <mergeCell ref="CB93:CC93"/>
    <mergeCell ref="CD93:CE93"/>
    <mergeCell ref="CB94:CC94"/>
    <mergeCell ref="CD94:CE94"/>
    <mergeCell ref="CB95:CC95"/>
    <mergeCell ref="CD95:CE95"/>
    <mergeCell ref="CB96:CC96"/>
    <mergeCell ref="CD96:CE96"/>
    <mergeCell ref="BD24:BG24"/>
    <mergeCell ref="BH24:BO24"/>
    <mergeCell ref="BP24:BW24"/>
    <mergeCell ref="CB24:CE25"/>
    <mergeCell ref="BD25:BE25"/>
    <mergeCell ref="BF25:BG25"/>
    <mergeCell ref="BH25:BK25"/>
    <mergeCell ref="BL25:BO25"/>
    <mergeCell ref="BP25:BS25"/>
    <mergeCell ref="BT25:BW25"/>
    <mergeCell ref="BJ26:BK26"/>
    <mergeCell ref="BN26:BO26"/>
    <mergeCell ref="BR26:BS26"/>
    <mergeCell ref="BV26:BW26"/>
    <mergeCell ref="CD90:CE90"/>
    <mergeCell ref="CB92:CC92"/>
    <mergeCell ref="CD92:CE92"/>
    <mergeCell ref="CB75:CC75"/>
    <mergeCell ref="CD75:CE75"/>
    <mergeCell ref="CB76:CC76"/>
    <mergeCell ref="CD76:CE76"/>
    <mergeCell ref="CB77:CC77"/>
    <mergeCell ref="CD77:CE77"/>
    <mergeCell ref="CB78:CC78"/>
    <mergeCell ref="AZ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6:BA76"/>
    <mergeCell ref="BB76:BC76"/>
    <mergeCell ref="BB80:BC80"/>
    <mergeCell ref="AZ81:BA81"/>
    <mergeCell ref="BB81:BC81"/>
    <mergeCell ref="AZ82:BA82"/>
    <mergeCell ref="BB82:BC82"/>
    <mergeCell ref="AZ83:BA83"/>
    <mergeCell ref="BB83:BC83"/>
    <mergeCell ref="AZ84:BA84"/>
    <mergeCell ref="BB84:BC84"/>
    <mergeCell ref="AZ94:BA94"/>
    <mergeCell ref="BB94:BC94"/>
    <mergeCell ref="AZ95:BA95"/>
    <mergeCell ref="BB95:BC95"/>
    <mergeCell ref="AZ96:BA96"/>
    <mergeCell ref="BB96:BC96"/>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CB48:CC48"/>
    <mergeCell ref="CD47:CE47"/>
    <mergeCell ref="CB47:CC47"/>
    <mergeCell ref="CD46:CE46"/>
    <mergeCell ref="CB46:CC46"/>
    <mergeCell ref="CD45:CE45"/>
    <mergeCell ref="CB45:CC45"/>
    <mergeCell ref="CD91:CE91"/>
    <mergeCell ref="CB91:CC91"/>
    <mergeCell ref="CB90:CC90"/>
    <mergeCell ref="CD89:CE89"/>
    <mergeCell ref="CB89:CC89"/>
    <mergeCell ref="CD88:CE88"/>
    <mergeCell ref="CB88:CC88"/>
    <mergeCell ref="CD87:CE87"/>
    <mergeCell ref="CB87:CC87"/>
    <mergeCell ref="CD86:CE86"/>
    <mergeCell ref="CB86:CC86"/>
    <mergeCell ref="CD85:CE85"/>
    <mergeCell ref="CB85:CC85"/>
    <mergeCell ref="CD84:CE84"/>
    <mergeCell ref="CB84:CC84"/>
    <mergeCell ref="CB83:CC83"/>
    <mergeCell ref="CD78:CE78"/>
    <mergeCell ref="CB79:CC79"/>
    <mergeCell ref="CD79:CE79"/>
    <mergeCell ref="CB80:CC80"/>
    <mergeCell ref="CD80:CE80"/>
    <mergeCell ref="CB81:CC81"/>
    <mergeCell ref="CD81:CE81"/>
    <mergeCell ref="CB82:CC82"/>
    <mergeCell ref="CD82:CE82"/>
    <mergeCell ref="CD32:CE32"/>
    <mergeCell ref="CB32:CC32"/>
    <mergeCell ref="CB31:CC31"/>
    <mergeCell ref="CB29:CC29"/>
    <mergeCell ref="CB28:CC28"/>
    <mergeCell ref="CB27:CC27"/>
    <mergeCell ref="AZ23:CE23"/>
    <mergeCell ref="BP66:BQ66"/>
    <mergeCell ref="CD44:CE44"/>
    <mergeCell ref="CB44:CC44"/>
    <mergeCell ref="CD43:CE43"/>
    <mergeCell ref="CB43:CC43"/>
    <mergeCell ref="CD42:CE42"/>
    <mergeCell ref="CB42:CC42"/>
    <mergeCell ref="CD41:CE41"/>
    <mergeCell ref="CB41:CC41"/>
    <mergeCell ref="CD40:CE40"/>
    <mergeCell ref="CB40:CC40"/>
    <mergeCell ref="CD36:CE36"/>
    <mergeCell ref="CB36:CC36"/>
    <mergeCell ref="CD35:CE35"/>
    <mergeCell ref="CB35:CC35"/>
    <mergeCell ref="CD34:CE34"/>
    <mergeCell ref="CB34:CC34"/>
    <mergeCell ref="CD33:CE33"/>
    <mergeCell ref="CB33:CC33"/>
    <mergeCell ref="CB63:CC63"/>
    <mergeCell ref="CB62:CC62"/>
    <mergeCell ref="CB61:CC61"/>
    <mergeCell ref="CB60:CC60"/>
    <mergeCell ref="CB56:CC56"/>
    <mergeCell ref="CD48:CE48"/>
    <mergeCell ref="BX24:CA25"/>
    <mergeCell ref="BX26:BY26"/>
    <mergeCell ref="BZ26:CA26"/>
    <mergeCell ref="BX27:BY27"/>
    <mergeCell ref="BZ27:CA27"/>
    <mergeCell ref="BX28:BY28"/>
    <mergeCell ref="BZ28:CA28"/>
    <mergeCell ref="BX29:BY29"/>
    <mergeCell ref="BZ29:CA29"/>
    <mergeCell ref="BX30:BY30"/>
    <mergeCell ref="BZ30:CA30"/>
    <mergeCell ref="BX31:BY31"/>
    <mergeCell ref="BZ31:CA31"/>
    <mergeCell ref="BX32:BY32"/>
    <mergeCell ref="BZ32:CA32"/>
    <mergeCell ref="BX33:BY33"/>
    <mergeCell ref="BZ33:CA33"/>
    <mergeCell ref="BX34:BY34"/>
    <mergeCell ref="BZ34:CA34"/>
    <mergeCell ref="BX35:BY35"/>
    <mergeCell ref="BZ35:CA35"/>
    <mergeCell ref="BX36:BY36"/>
    <mergeCell ref="BZ36:CA36"/>
    <mergeCell ref="BX37:BY37"/>
    <mergeCell ref="BZ37:CA37"/>
    <mergeCell ref="BX38:BY38"/>
    <mergeCell ref="BZ38:CA38"/>
    <mergeCell ref="BX39:BY39"/>
    <mergeCell ref="BZ39:CA39"/>
    <mergeCell ref="BX40:BY40"/>
    <mergeCell ref="BZ40:CA40"/>
    <mergeCell ref="BX41:BY41"/>
    <mergeCell ref="BZ41:CA41"/>
    <mergeCell ref="BX42:BY42"/>
    <mergeCell ref="BZ42:CA42"/>
    <mergeCell ref="BX43:BY43"/>
    <mergeCell ref="BZ43:CA43"/>
    <mergeCell ref="BX44:BY44"/>
    <mergeCell ref="BZ44:CA44"/>
    <mergeCell ref="BX45:BY45"/>
    <mergeCell ref="BZ45:CA45"/>
    <mergeCell ref="BX46:BY46"/>
    <mergeCell ref="BZ46:CA46"/>
    <mergeCell ref="BX47:BY47"/>
    <mergeCell ref="BZ47:CA47"/>
    <mergeCell ref="BX48:BY48"/>
    <mergeCell ref="BZ48:CA48"/>
    <mergeCell ref="BX49:BY49"/>
    <mergeCell ref="BZ49:CA49"/>
    <mergeCell ref="BX50:BY50"/>
    <mergeCell ref="BZ50:CA50"/>
    <mergeCell ref="BX51:BY51"/>
    <mergeCell ref="BZ51:CA51"/>
    <mergeCell ref="BX52:BY52"/>
    <mergeCell ref="BZ52:CA52"/>
    <mergeCell ref="BX53:BY53"/>
    <mergeCell ref="BZ53:CA53"/>
    <mergeCell ref="BX54:BY54"/>
    <mergeCell ref="BZ54:CA54"/>
    <mergeCell ref="BX55:BY55"/>
    <mergeCell ref="BZ55:CA55"/>
    <mergeCell ref="BX56:BY56"/>
    <mergeCell ref="BZ56:CA56"/>
    <mergeCell ref="BX57:BY57"/>
    <mergeCell ref="BZ57:CA57"/>
    <mergeCell ref="BX58:BY58"/>
    <mergeCell ref="BZ58:CA58"/>
    <mergeCell ref="BX59:BY59"/>
    <mergeCell ref="BZ59:CA59"/>
    <mergeCell ref="BX60:BY60"/>
    <mergeCell ref="BZ60:CA60"/>
    <mergeCell ref="BX61:BY61"/>
    <mergeCell ref="BZ61:CA61"/>
    <mergeCell ref="BX62:BY62"/>
    <mergeCell ref="BZ62:CA62"/>
    <mergeCell ref="BX63:BY63"/>
    <mergeCell ref="BZ63:CA63"/>
    <mergeCell ref="BX64:BY64"/>
    <mergeCell ref="BZ64:CA64"/>
    <mergeCell ref="BX65:BY65"/>
    <mergeCell ref="BZ65:CA65"/>
    <mergeCell ref="BX66:BY66"/>
    <mergeCell ref="BZ66:CA66"/>
    <mergeCell ref="BX67:BY67"/>
    <mergeCell ref="BZ67:CA67"/>
    <mergeCell ref="BX68:BY68"/>
    <mergeCell ref="BZ68:CA68"/>
    <mergeCell ref="BX69:BY69"/>
    <mergeCell ref="BZ69:CA69"/>
    <mergeCell ref="BX70:BY70"/>
    <mergeCell ref="BZ70:CA70"/>
    <mergeCell ref="BX71:BY71"/>
    <mergeCell ref="BZ71:CA71"/>
    <mergeCell ref="BX72:BY72"/>
    <mergeCell ref="BZ72:CA72"/>
    <mergeCell ref="BX73:BY73"/>
    <mergeCell ref="BZ73:CA73"/>
    <mergeCell ref="BX74:BY74"/>
    <mergeCell ref="BZ74:CA74"/>
    <mergeCell ref="BX75:BY75"/>
    <mergeCell ref="BZ75:CA75"/>
    <mergeCell ref="BX76:BY76"/>
    <mergeCell ref="BZ76:CA76"/>
    <mergeCell ref="BX77:BY77"/>
    <mergeCell ref="BZ77:CA77"/>
    <mergeCell ref="BX78:BY78"/>
    <mergeCell ref="BZ78:CA78"/>
    <mergeCell ref="BX79:BY79"/>
    <mergeCell ref="BZ79:CA79"/>
    <mergeCell ref="BX80:BY80"/>
    <mergeCell ref="BZ80:CA80"/>
    <mergeCell ref="BX81:BY81"/>
    <mergeCell ref="BZ81:CA81"/>
    <mergeCell ref="BX82:BY82"/>
    <mergeCell ref="BZ82:CA82"/>
    <mergeCell ref="BX83:BY83"/>
    <mergeCell ref="BZ83:CA83"/>
    <mergeCell ref="BX84:BY84"/>
    <mergeCell ref="BZ84:CA84"/>
    <mergeCell ref="BX85:BY85"/>
    <mergeCell ref="BZ85:CA85"/>
    <mergeCell ref="BX86:BY86"/>
    <mergeCell ref="BZ86:CA86"/>
    <mergeCell ref="BX87:BY87"/>
    <mergeCell ref="BZ87:CA87"/>
    <mergeCell ref="BX88:BY88"/>
    <mergeCell ref="BZ88:CA88"/>
    <mergeCell ref="BX89:BY89"/>
    <mergeCell ref="BZ89:CA89"/>
    <mergeCell ref="BX90:BY90"/>
    <mergeCell ref="BZ90:CA90"/>
    <mergeCell ref="BX91:BY91"/>
    <mergeCell ref="BZ91:CA91"/>
    <mergeCell ref="BX92:BY92"/>
    <mergeCell ref="BZ92:CA92"/>
    <mergeCell ref="BX93:BY93"/>
    <mergeCell ref="BZ93:CA93"/>
    <mergeCell ref="BX94:BY94"/>
    <mergeCell ref="BZ94:CA94"/>
    <mergeCell ref="BX95:BY95"/>
    <mergeCell ref="BZ95:CA95"/>
    <mergeCell ref="BX96:BY96"/>
    <mergeCell ref="BZ96:CA96"/>
  </mergeCells>
  <phoneticPr fontId="3"/>
  <dataValidations count="1">
    <dataValidation type="textLength" imeMode="fullKatakana" operator="greaterThan" allowBlank="1" showInputMessage="1" showErrorMessage="1" promptTitle="全角カタカナ" prompt="姓(全角カタカナ)+全角ｽﾍﾟｰｽ+名(全角カタカナ)で入力してください。" sqref="W27:AE96">
      <formula1>1</formula1>
    </dataValidation>
  </dataValidations>
  <pageMargins left="0.25" right="0.25" top="0.75" bottom="0.75" header="0.3" footer="0.3"/>
  <pageSetup paperSize="9" scale="39" orientation="landscape" horizontalDpi="4294967292" verticalDpi="4294967292" r:id="rId1"/>
  <headerFooter alignWithMargins="0"/>
  <colBreaks count="1" manualBreakCount="1">
    <brk id="83" max="99"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リスト!$A$1:$A$2</xm:f>
          </x14:formula1>
          <xm:sqref>AX27:AY96</xm:sqref>
        </x14:dataValidation>
        <x14:dataValidation type="list" allowBlank="1" showInputMessage="1" showErrorMessage="1">
          <x14:formula1>
            <xm:f>リスト!$A$5:$A$8</xm:f>
          </x14:formula1>
          <xm:sqref>CB27:CC50 BP27:BQ96 CB52:CC96 BX27:BY50 BX52:BY96 BT27:BU96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18"/>
  <sheetViews>
    <sheetView view="pageBreakPreview" topLeftCell="BX1" zoomScale="90" zoomScaleNormal="80" zoomScaleSheetLayoutView="90" workbookViewId="0">
      <selection activeCell="CZ26" sqref="CZ26:DA26"/>
    </sheetView>
  </sheetViews>
  <sheetFormatPr defaultColWidth="13" defaultRowHeight="13.5"/>
  <cols>
    <col min="1" max="49" width="2.375" style="40" customWidth="1"/>
    <col min="50" max="51" width="2.375" customWidth="1"/>
    <col min="52" max="52" width="2.125" style="40" customWidth="1"/>
    <col min="53" max="55" width="2.375" style="40" customWidth="1"/>
    <col min="56" max="56" width="2.125" style="40" customWidth="1"/>
    <col min="57" max="85" width="2.375" style="40" customWidth="1"/>
    <col min="86" max="86" width="2.375" style="101" customWidth="1"/>
    <col min="87" max="105" width="2.375" style="40" customWidth="1"/>
    <col min="106" max="106" width="3.75" style="40" bestFit="1" customWidth="1"/>
    <col min="107" max="116" width="2.375" style="40" customWidth="1"/>
    <col min="117" max="117" width="3.75" style="40" bestFit="1" customWidth="1"/>
    <col min="118" max="118" width="3.5" style="95" customWidth="1"/>
    <col min="119" max="127" width="2.375" style="40" customWidth="1"/>
    <col min="128" max="128" width="3.5" style="95" customWidth="1"/>
    <col min="129" max="137" width="2.375" style="40" customWidth="1"/>
    <col min="138" max="139" width="2.875" style="40" customWidth="1"/>
    <col min="140" max="16384" width="13" style="40"/>
  </cols>
  <sheetData>
    <row r="1" spans="1:213" ht="18.75">
      <c r="A1" s="38" t="s">
        <v>14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8" t="s">
        <v>475</v>
      </c>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4"/>
      <c r="DQ1" s="4"/>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B1" s="101"/>
      <c r="GD1" s="95"/>
      <c r="GL1" s="95"/>
    </row>
    <row r="2" spans="1:213" ht="14.25" thickBo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4"/>
      <c r="DQ2" s="4"/>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B2" s="101"/>
      <c r="GD2" s="95"/>
      <c r="GL2" s="95"/>
    </row>
    <row r="3" spans="1:213" ht="40.5" customHeight="1">
      <c r="A3" s="822" t="s">
        <v>15</v>
      </c>
      <c r="B3" s="806"/>
      <c r="C3" s="806"/>
      <c r="D3" s="806"/>
      <c r="E3" s="823"/>
      <c r="F3" s="824" t="str">
        <f>入力シート!$F$3</f>
        <v>日本アーティスティックスイミング
チャレンジカップ2020</v>
      </c>
      <c r="G3" s="825"/>
      <c r="H3" s="825"/>
      <c r="I3" s="825"/>
      <c r="J3" s="825"/>
      <c r="K3" s="825"/>
      <c r="L3" s="825"/>
      <c r="M3" s="825"/>
      <c r="N3" s="825"/>
      <c r="O3" s="825"/>
      <c r="P3" s="825"/>
      <c r="Q3" s="825"/>
      <c r="R3" s="825"/>
      <c r="S3" s="825"/>
      <c r="T3" s="825"/>
      <c r="U3" s="825"/>
      <c r="V3" s="825"/>
      <c r="W3" s="826"/>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822" t="s">
        <v>15</v>
      </c>
      <c r="CI3" s="806"/>
      <c r="CJ3" s="806"/>
      <c r="CK3" s="806"/>
      <c r="CL3" s="823"/>
      <c r="CM3" s="824" t="str">
        <f>入力シート!$F$3</f>
        <v>日本アーティスティックスイミング
チャレンジカップ2020</v>
      </c>
      <c r="CN3" s="825"/>
      <c r="CO3" s="825"/>
      <c r="CP3" s="825"/>
      <c r="CQ3" s="825"/>
      <c r="CR3" s="825"/>
      <c r="CS3" s="825"/>
      <c r="CT3" s="825"/>
      <c r="CU3" s="825"/>
      <c r="CV3" s="825"/>
      <c r="CW3" s="825"/>
      <c r="CX3" s="825"/>
      <c r="CY3" s="825"/>
      <c r="CZ3" s="825"/>
      <c r="DA3" s="825"/>
      <c r="DB3" s="825"/>
      <c r="DC3" s="825"/>
      <c r="DD3" s="825"/>
      <c r="DE3" s="825"/>
      <c r="DF3" s="826"/>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4"/>
      <c r="EL3" s="4"/>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U3" s="101"/>
      <c r="GW3" s="95"/>
      <c r="HE3" s="95"/>
    </row>
    <row r="4" spans="1:213">
      <c r="A4" s="666" t="s">
        <v>16</v>
      </c>
      <c r="B4" s="667"/>
      <c r="C4" s="667"/>
      <c r="D4" s="667"/>
      <c r="E4" s="668"/>
      <c r="F4" s="827" t="str">
        <f>入力シート!$F$4</f>
        <v>2020年11月12日（木）-15（日）</v>
      </c>
      <c r="G4" s="828"/>
      <c r="H4" s="828"/>
      <c r="I4" s="828"/>
      <c r="J4" s="828"/>
      <c r="K4" s="828"/>
      <c r="L4" s="828"/>
      <c r="M4" s="828"/>
      <c r="N4" s="828"/>
      <c r="O4" s="828"/>
      <c r="P4" s="828"/>
      <c r="Q4" s="828"/>
      <c r="R4" s="828"/>
      <c r="S4" s="828"/>
      <c r="T4" s="828"/>
      <c r="U4" s="828"/>
      <c r="V4" s="828"/>
      <c r="W4" s="82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666" t="s">
        <v>16</v>
      </c>
      <c r="CI4" s="667"/>
      <c r="CJ4" s="667"/>
      <c r="CK4" s="667"/>
      <c r="CL4" s="668"/>
      <c r="CM4" s="827" t="str">
        <f>入力シート!$F$4</f>
        <v>2020年11月12日（木）-15（日）</v>
      </c>
      <c r="CN4" s="828"/>
      <c r="CO4" s="828"/>
      <c r="CP4" s="828"/>
      <c r="CQ4" s="828"/>
      <c r="CR4" s="828"/>
      <c r="CS4" s="828"/>
      <c r="CT4" s="828"/>
      <c r="CU4" s="828"/>
      <c r="CV4" s="828"/>
      <c r="CW4" s="828"/>
      <c r="CX4" s="828"/>
      <c r="CY4" s="828"/>
      <c r="CZ4" s="828"/>
      <c r="DA4" s="828"/>
      <c r="DB4" s="828"/>
      <c r="DC4" s="828"/>
      <c r="DD4" s="828"/>
      <c r="DE4" s="828"/>
      <c r="DF4" s="82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4"/>
      <c r="EL4" s="4"/>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U4" s="101"/>
      <c r="GW4" s="95"/>
      <c r="HE4" s="95"/>
    </row>
    <row r="5" spans="1:213">
      <c r="A5" s="820" t="s">
        <v>17</v>
      </c>
      <c r="B5" s="807"/>
      <c r="C5" s="807"/>
      <c r="D5" s="807"/>
      <c r="E5" s="821"/>
      <c r="F5" s="834" t="str">
        <f>入力シート!$F$5</f>
        <v>山口きらら博記念公園水泳プール</v>
      </c>
      <c r="G5" s="828"/>
      <c r="H5" s="828"/>
      <c r="I5" s="828"/>
      <c r="J5" s="828"/>
      <c r="K5" s="828"/>
      <c r="L5" s="828"/>
      <c r="M5" s="828"/>
      <c r="N5" s="828"/>
      <c r="O5" s="828"/>
      <c r="P5" s="828"/>
      <c r="Q5" s="828"/>
      <c r="R5" s="828"/>
      <c r="S5" s="828"/>
      <c r="T5" s="828"/>
      <c r="U5" s="828"/>
      <c r="V5" s="828"/>
      <c r="W5" s="82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820" t="s">
        <v>17</v>
      </c>
      <c r="CI5" s="807"/>
      <c r="CJ5" s="807"/>
      <c r="CK5" s="807"/>
      <c r="CL5" s="821"/>
      <c r="CM5" s="834" t="str">
        <f>入力シート!$F$5</f>
        <v>山口きらら博記念公園水泳プール</v>
      </c>
      <c r="CN5" s="828"/>
      <c r="CO5" s="828"/>
      <c r="CP5" s="828"/>
      <c r="CQ5" s="828"/>
      <c r="CR5" s="828"/>
      <c r="CS5" s="828"/>
      <c r="CT5" s="828"/>
      <c r="CU5" s="828"/>
      <c r="CV5" s="828"/>
      <c r="CW5" s="828"/>
      <c r="CX5" s="828"/>
      <c r="CY5" s="828"/>
      <c r="CZ5" s="828"/>
      <c r="DA5" s="828"/>
      <c r="DB5" s="828"/>
      <c r="DC5" s="828"/>
      <c r="DD5" s="828"/>
      <c r="DE5" s="828"/>
      <c r="DF5" s="82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4"/>
      <c r="EL5" s="4"/>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U5" s="101"/>
      <c r="GW5" s="95"/>
      <c r="HE5" s="95"/>
    </row>
    <row r="6" spans="1:213" ht="14.25" thickBot="1">
      <c r="A6" s="793" t="s">
        <v>33</v>
      </c>
      <c r="B6" s="794"/>
      <c r="C6" s="794"/>
      <c r="D6" s="794"/>
      <c r="E6" s="795"/>
      <c r="F6" s="669">
        <f>入力シート!$F$20</f>
        <v>0</v>
      </c>
      <c r="G6" s="670"/>
      <c r="H6" s="670"/>
      <c r="I6" s="670"/>
      <c r="J6" s="670"/>
      <c r="K6" s="670"/>
      <c r="L6" s="670"/>
      <c r="M6" s="670"/>
      <c r="N6" s="670"/>
      <c r="O6" s="670"/>
      <c r="P6" s="670"/>
      <c r="Q6" s="670"/>
      <c r="R6" s="670"/>
      <c r="S6" s="670"/>
      <c r="T6" s="670"/>
      <c r="U6" s="670"/>
      <c r="V6" s="670"/>
      <c r="W6" s="671"/>
      <c r="X6" s="39"/>
      <c r="Y6" s="39"/>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793" t="s">
        <v>33</v>
      </c>
      <c r="CI6" s="794"/>
      <c r="CJ6" s="794"/>
      <c r="CK6" s="794"/>
      <c r="CL6" s="795"/>
      <c r="CM6" s="669">
        <f>入力シート!$F$20</f>
        <v>0</v>
      </c>
      <c r="CN6" s="670"/>
      <c r="CO6" s="670"/>
      <c r="CP6" s="670"/>
      <c r="CQ6" s="670"/>
      <c r="CR6" s="670"/>
      <c r="CS6" s="670"/>
      <c r="CT6" s="670"/>
      <c r="CU6" s="670"/>
      <c r="CV6" s="670"/>
      <c r="CW6" s="670"/>
      <c r="CX6" s="670"/>
      <c r="CY6" s="670"/>
      <c r="CZ6" s="670"/>
      <c r="DA6" s="670"/>
      <c r="DB6" s="670"/>
      <c r="DC6" s="670"/>
      <c r="DD6" s="670"/>
      <c r="DE6" s="670"/>
      <c r="DF6" s="671"/>
      <c r="DG6" s="93"/>
      <c r="DH6" s="93"/>
      <c r="DI6" s="93"/>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4"/>
      <c r="EL6" s="4"/>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U6" s="101"/>
      <c r="GW6" s="95"/>
      <c r="HE6" s="95"/>
    </row>
    <row r="7" spans="1:213">
      <c r="A7" s="830" t="s">
        <v>21</v>
      </c>
      <c r="B7" s="831"/>
      <c r="C7" s="831"/>
      <c r="D7" s="831"/>
      <c r="E7" s="832"/>
      <c r="F7" s="669">
        <f>入力シート!$F$6</f>
        <v>0</v>
      </c>
      <c r="G7" s="670"/>
      <c r="H7" s="670"/>
      <c r="I7" s="670"/>
      <c r="J7" s="670"/>
      <c r="K7" s="670"/>
      <c r="L7" s="670"/>
      <c r="M7" s="670"/>
      <c r="N7" s="670"/>
      <c r="O7" s="670"/>
      <c r="P7" s="670"/>
      <c r="Q7" s="670"/>
      <c r="R7" s="670"/>
      <c r="S7" s="670"/>
      <c r="T7" s="670"/>
      <c r="U7" s="670"/>
      <c r="V7" s="670"/>
      <c r="W7" s="671"/>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830" t="s">
        <v>21</v>
      </c>
      <c r="CI7" s="831"/>
      <c r="CJ7" s="831"/>
      <c r="CK7" s="831"/>
      <c r="CL7" s="832"/>
      <c r="CM7" s="669">
        <f>入力シート!$F$6</f>
        <v>0</v>
      </c>
      <c r="CN7" s="670"/>
      <c r="CO7" s="670"/>
      <c r="CP7" s="670"/>
      <c r="CQ7" s="670"/>
      <c r="CR7" s="670"/>
      <c r="CS7" s="670"/>
      <c r="CT7" s="670"/>
      <c r="CU7" s="670"/>
      <c r="CV7" s="670"/>
      <c r="CW7" s="670"/>
      <c r="CX7" s="670"/>
      <c r="CY7" s="670"/>
      <c r="CZ7" s="670"/>
      <c r="DA7" s="670"/>
      <c r="DB7" s="670"/>
      <c r="DC7" s="670"/>
      <c r="DD7" s="670"/>
      <c r="DE7" s="670"/>
      <c r="DF7" s="671"/>
      <c r="DG7" s="39"/>
      <c r="DH7" s="39"/>
      <c r="DI7" s="39"/>
      <c r="DJ7" s="673" t="s">
        <v>18</v>
      </c>
      <c r="DK7" s="674"/>
      <c r="DL7" s="674"/>
      <c r="DM7" s="674"/>
      <c r="DN7" s="674"/>
      <c r="DO7" s="674"/>
      <c r="DP7" s="674"/>
      <c r="DQ7" s="674"/>
      <c r="DR7" s="674"/>
      <c r="DS7" s="674"/>
      <c r="DT7" s="674"/>
      <c r="DU7" s="674"/>
      <c r="DV7" s="674"/>
      <c r="DW7" s="674"/>
      <c r="DX7" s="674"/>
      <c r="DY7" s="674"/>
      <c r="DZ7" s="674"/>
      <c r="EA7" s="674"/>
      <c r="EB7" s="674"/>
      <c r="EC7" s="674"/>
      <c r="ED7" s="674"/>
      <c r="EE7" s="674"/>
      <c r="EF7" s="674"/>
      <c r="EG7" s="674"/>
      <c r="EH7" s="674"/>
      <c r="EI7" s="675"/>
      <c r="EJ7" s="39"/>
      <c r="EK7" s="4"/>
      <c r="EL7" s="4"/>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U7" s="101"/>
      <c r="GW7" s="95"/>
      <c r="HE7" s="95"/>
    </row>
    <row r="8" spans="1:213">
      <c r="A8" s="570" t="s">
        <v>258</v>
      </c>
      <c r="B8" s="570"/>
      <c r="C8" s="570"/>
      <c r="D8" s="570"/>
      <c r="E8" s="570"/>
      <c r="F8" s="669">
        <f>入力シート!$F$7</f>
        <v>0</v>
      </c>
      <c r="G8" s="670"/>
      <c r="H8" s="670"/>
      <c r="I8" s="670"/>
      <c r="J8" s="670"/>
      <c r="K8" s="670"/>
      <c r="L8" s="670"/>
      <c r="M8" s="670"/>
      <c r="N8" s="670"/>
      <c r="O8" s="670"/>
      <c r="P8" s="670"/>
      <c r="Q8" s="670"/>
      <c r="R8" s="670"/>
      <c r="S8" s="670"/>
      <c r="T8" s="670"/>
      <c r="U8" s="670"/>
      <c r="V8" s="670"/>
      <c r="W8" s="671"/>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570" t="s">
        <v>258</v>
      </c>
      <c r="CI8" s="570"/>
      <c r="CJ8" s="570"/>
      <c r="CK8" s="570"/>
      <c r="CL8" s="570"/>
      <c r="CM8" s="669">
        <f>入力シート!$F$7</f>
        <v>0</v>
      </c>
      <c r="CN8" s="670"/>
      <c r="CO8" s="670"/>
      <c r="CP8" s="670"/>
      <c r="CQ8" s="670"/>
      <c r="CR8" s="670"/>
      <c r="CS8" s="670"/>
      <c r="CT8" s="670"/>
      <c r="CU8" s="670"/>
      <c r="CV8" s="670"/>
      <c r="CW8" s="670"/>
      <c r="CX8" s="670"/>
      <c r="CY8" s="670"/>
      <c r="CZ8" s="670"/>
      <c r="DA8" s="670"/>
      <c r="DB8" s="670"/>
      <c r="DC8" s="670"/>
      <c r="DD8" s="670"/>
      <c r="DE8" s="670"/>
      <c r="DF8" s="671"/>
      <c r="DG8" s="39"/>
      <c r="DH8" s="39"/>
      <c r="DI8" s="39"/>
      <c r="DJ8" s="690" t="s">
        <v>19</v>
      </c>
      <c r="DK8" s="691"/>
      <c r="DL8" s="691"/>
      <c r="DM8" s="692"/>
      <c r="DN8" s="692"/>
      <c r="DO8" s="692"/>
      <c r="DP8" s="692" t="s">
        <v>19</v>
      </c>
      <c r="DQ8" s="692"/>
      <c r="DR8" s="692"/>
      <c r="DS8" s="692"/>
      <c r="DT8" s="683" t="s">
        <v>20</v>
      </c>
      <c r="DU8" s="684"/>
      <c r="DV8" s="684"/>
      <c r="DW8" s="684"/>
      <c r="DX8" s="684"/>
      <c r="DY8" s="684"/>
      <c r="DZ8" s="685"/>
      <c r="EA8" s="683" t="s">
        <v>3</v>
      </c>
      <c r="EB8" s="684"/>
      <c r="EC8" s="684"/>
      <c r="ED8" s="685"/>
      <c r="EE8" s="686" t="s">
        <v>4</v>
      </c>
      <c r="EF8" s="687"/>
      <c r="EG8" s="687"/>
      <c r="EH8" s="687"/>
      <c r="EI8" s="688"/>
      <c r="EJ8" s="39"/>
      <c r="EK8" s="4"/>
      <c r="EL8" s="4"/>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U8" s="101"/>
      <c r="GW8" s="95"/>
      <c r="HE8" s="95"/>
    </row>
    <row r="9" spans="1:213">
      <c r="A9" s="666" t="s">
        <v>22</v>
      </c>
      <c r="B9" s="667"/>
      <c r="C9" s="667"/>
      <c r="D9" s="667"/>
      <c r="E9" s="668"/>
      <c r="F9" s="669">
        <f>入力シート!$F$8</f>
        <v>0</v>
      </c>
      <c r="G9" s="670"/>
      <c r="H9" s="670"/>
      <c r="I9" s="670"/>
      <c r="J9" s="670"/>
      <c r="K9" s="670"/>
      <c r="L9" s="670"/>
      <c r="M9" s="670"/>
      <c r="N9" s="670"/>
      <c r="O9" s="670"/>
      <c r="P9" s="670"/>
      <c r="Q9" s="670"/>
      <c r="R9" s="670"/>
      <c r="S9" s="670"/>
      <c r="T9" s="670"/>
      <c r="U9" s="670"/>
      <c r="V9" s="670"/>
      <c r="W9" s="671"/>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666" t="s">
        <v>22</v>
      </c>
      <c r="CI9" s="667"/>
      <c r="CJ9" s="667"/>
      <c r="CK9" s="667"/>
      <c r="CL9" s="668"/>
      <c r="CM9" s="669">
        <f>入力シート!$F$8</f>
        <v>0</v>
      </c>
      <c r="CN9" s="670"/>
      <c r="CO9" s="670"/>
      <c r="CP9" s="670"/>
      <c r="CQ9" s="670"/>
      <c r="CR9" s="670"/>
      <c r="CS9" s="670"/>
      <c r="CT9" s="670"/>
      <c r="CU9" s="670"/>
      <c r="CV9" s="670"/>
      <c r="CW9" s="670"/>
      <c r="CX9" s="670"/>
      <c r="CY9" s="670"/>
      <c r="CZ9" s="670"/>
      <c r="DA9" s="670"/>
      <c r="DB9" s="670"/>
      <c r="DC9" s="670"/>
      <c r="DD9" s="670"/>
      <c r="DE9" s="670"/>
      <c r="DF9" s="671"/>
      <c r="DG9" s="39"/>
      <c r="DH9" s="39"/>
      <c r="DI9" s="39"/>
      <c r="DJ9" s="693" t="s">
        <v>352</v>
      </c>
      <c r="DK9" s="694"/>
      <c r="DL9" s="694"/>
      <c r="DM9" s="517"/>
      <c r="DN9" s="517"/>
      <c r="DO9" s="517"/>
      <c r="DP9" s="517" t="s">
        <v>361</v>
      </c>
      <c r="DQ9" s="517"/>
      <c r="DR9" s="517"/>
      <c r="DS9" s="517"/>
      <c r="DT9" s="689">
        <f>COUNTIF(AZ27:BA96,"&gt;0")</f>
        <v>0</v>
      </c>
      <c r="DU9" s="689"/>
      <c r="DV9" s="689"/>
      <c r="DW9" s="689"/>
      <c r="DX9" s="689"/>
      <c r="DY9" s="689"/>
      <c r="DZ9" s="689"/>
      <c r="EA9" s="518">
        <f>COUNTIF(AZ27:BA96,"&gt;0")</f>
        <v>0</v>
      </c>
      <c r="EB9" s="518"/>
      <c r="EC9" s="518"/>
      <c r="ED9" s="518"/>
      <c r="EE9" s="635">
        <f>DT9*6000</f>
        <v>0</v>
      </c>
      <c r="EF9" s="636"/>
      <c r="EG9" s="636"/>
      <c r="EH9" s="636"/>
      <c r="EI9" s="637"/>
      <c r="EJ9" s="39"/>
      <c r="EK9" s="4"/>
      <c r="EL9" s="4"/>
      <c r="EM9" s="39"/>
      <c r="FJ9" s="39"/>
      <c r="FK9" s="39"/>
      <c r="FL9" s="39"/>
      <c r="FM9" s="39"/>
      <c r="FN9" s="39"/>
      <c r="FO9" s="39"/>
      <c r="FP9" s="39"/>
      <c r="FQ9" s="39"/>
      <c r="FR9" s="39"/>
      <c r="FS9" s="39"/>
      <c r="FU9" s="101"/>
      <c r="GW9" s="95"/>
      <c r="HE9" s="95"/>
    </row>
    <row r="10" spans="1:213">
      <c r="A10" s="672" t="s">
        <v>259</v>
      </c>
      <c r="B10" s="667"/>
      <c r="C10" s="667"/>
      <c r="D10" s="667"/>
      <c r="E10" s="668"/>
      <c r="F10" s="242">
        <f>入力シート!$F$9</f>
        <v>0</v>
      </c>
      <c r="G10" s="796"/>
      <c r="H10" s="796"/>
      <c r="I10" s="796"/>
      <c r="J10" s="796"/>
      <c r="K10" s="796"/>
      <c r="L10" s="796"/>
      <c r="M10" s="796"/>
      <c r="N10" s="797"/>
      <c r="O10" s="798" t="s">
        <v>260</v>
      </c>
      <c r="P10" s="799"/>
      <c r="Q10" s="800"/>
      <c r="R10" s="584">
        <f>入力シート!$R$9</f>
        <v>0</v>
      </c>
      <c r="S10" s="585"/>
      <c r="T10" s="585"/>
      <c r="U10" s="585"/>
      <c r="V10" s="585"/>
      <c r="W10" s="801"/>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672" t="s">
        <v>259</v>
      </c>
      <c r="CI10" s="667"/>
      <c r="CJ10" s="667"/>
      <c r="CK10" s="667"/>
      <c r="CL10" s="668"/>
      <c r="CM10" s="242">
        <f>入力シート!$F$9</f>
        <v>0</v>
      </c>
      <c r="CN10" s="796"/>
      <c r="CO10" s="796"/>
      <c r="CP10" s="796"/>
      <c r="CQ10" s="796"/>
      <c r="CR10" s="796"/>
      <c r="CS10" s="796"/>
      <c r="CT10" s="796"/>
      <c r="CU10" s="797"/>
      <c r="CV10" s="798" t="s">
        <v>255</v>
      </c>
      <c r="CW10" s="799"/>
      <c r="CX10" s="800"/>
      <c r="CY10" s="584">
        <f>入力シート!$R$9</f>
        <v>0</v>
      </c>
      <c r="CZ10" s="585"/>
      <c r="DA10" s="585"/>
      <c r="DB10" s="585"/>
      <c r="DC10" s="585"/>
      <c r="DD10" s="585"/>
      <c r="DE10" s="585"/>
      <c r="DF10" s="801"/>
      <c r="DG10" s="39"/>
      <c r="DH10" s="39"/>
      <c r="DI10" s="39"/>
      <c r="DJ10" s="693" t="s">
        <v>352</v>
      </c>
      <c r="DK10" s="694"/>
      <c r="DL10" s="694"/>
      <c r="DM10" s="517"/>
      <c r="DN10" s="517"/>
      <c r="DO10" s="517"/>
      <c r="DP10" s="517" t="s">
        <v>363</v>
      </c>
      <c r="DQ10" s="517"/>
      <c r="DR10" s="517"/>
      <c r="DS10" s="517"/>
      <c r="DT10" s="680">
        <f>COUNTIF(BB27:BC96,"&gt;0")</f>
        <v>0</v>
      </c>
      <c r="DU10" s="681"/>
      <c r="DV10" s="681"/>
      <c r="DW10" s="681"/>
      <c r="DX10" s="681"/>
      <c r="DY10" s="681"/>
      <c r="DZ10" s="682"/>
      <c r="EA10" s="524">
        <f>COUNTIF(BB27:BC96,"&gt;0")</f>
        <v>0</v>
      </c>
      <c r="EB10" s="525"/>
      <c r="EC10" s="525"/>
      <c r="ED10" s="526"/>
      <c r="EE10" s="635">
        <f t="shared" ref="EE10" si="0">DT10*6000</f>
        <v>0</v>
      </c>
      <c r="EF10" s="636"/>
      <c r="EG10" s="636"/>
      <c r="EH10" s="636"/>
      <c r="EI10" s="637"/>
      <c r="EJ10" s="39"/>
      <c r="EK10" s="4"/>
      <c r="EL10" s="4"/>
      <c r="EM10" s="39"/>
      <c r="FJ10" s="39"/>
      <c r="FK10" s="39"/>
      <c r="FL10" s="39"/>
      <c r="FM10" s="39"/>
      <c r="FN10" s="39"/>
      <c r="FO10" s="39"/>
      <c r="FP10" s="39"/>
      <c r="FQ10" s="39"/>
      <c r="FR10" s="39"/>
      <c r="FS10" s="39"/>
      <c r="FU10" s="101"/>
      <c r="GW10" s="95"/>
      <c r="HE10" s="95"/>
    </row>
    <row r="11" spans="1:213">
      <c r="A11" s="787" t="s">
        <v>24</v>
      </c>
      <c r="B11" s="788"/>
      <c r="C11" s="788"/>
      <c r="D11" s="788"/>
      <c r="E11" s="789"/>
      <c r="F11" s="669">
        <f>入力シート!$F$10</f>
        <v>0</v>
      </c>
      <c r="G11" s="670"/>
      <c r="H11" s="670"/>
      <c r="I11" s="670"/>
      <c r="J11" s="670"/>
      <c r="K11" s="670"/>
      <c r="L11" s="670"/>
      <c r="M11" s="670"/>
      <c r="N11" s="670"/>
      <c r="O11" s="670"/>
      <c r="P11" s="670"/>
      <c r="Q11" s="670"/>
      <c r="R11" s="670"/>
      <c r="S11" s="670"/>
      <c r="T11" s="670"/>
      <c r="U11" s="670"/>
      <c r="V11" s="670"/>
      <c r="W11" s="671"/>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787" t="s">
        <v>24</v>
      </c>
      <c r="CI11" s="788"/>
      <c r="CJ11" s="788"/>
      <c r="CK11" s="788"/>
      <c r="CL11" s="789"/>
      <c r="CM11" s="669">
        <f>入力シート!$F$10</f>
        <v>0</v>
      </c>
      <c r="CN11" s="670"/>
      <c r="CO11" s="670"/>
      <c r="CP11" s="670"/>
      <c r="CQ11" s="670"/>
      <c r="CR11" s="670"/>
      <c r="CS11" s="670"/>
      <c r="CT11" s="670"/>
      <c r="CU11" s="670"/>
      <c r="CV11" s="670"/>
      <c r="CW11" s="670"/>
      <c r="CX11" s="670"/>
      <c r="CY11" s="670"/>
      <c r="CZ11" s="670"/>
      <c r="DA11" s="670"/>
      <c r="DB11" s="670"/>
      <c r="DC11" s="670"/>
      <c r="DD11" s="670"/>
      <c r="DE11" s="670"/>
      <c r="DF11" s="671"/>
      <c r="DG11" s="39"/>
      <c r="DH11" s="39"/>
      <c r="DI11" s="39"/>
      <c r="DJ11" s="693" t="s">
        <v>362</v>
      </c>
      <c r="DK11" s="694"/>
      <c r="DL11" s="694"/>
      <c r="DM11" s="517"/>
      <c r="DN11" s="517"/>
      <c r="DO11" s="517"/>
      <c r="DP11" s="517" t="s">
        <v>361</v>
      </c>
      <c r="DQ11" s="517"/>
      <c r="DR11" s="517"/>
      <c r="DS11" s="517"/>
      <c r="DT11" s="680">
        <f>COUNTIF(BD27:BE96,"&gt;0")</f>
        <v>0</v>
      </c>
      <c r="DU11" s="681"/>
      <c r="DV11" s="681"/>
      <c r="DW11" s="681"/>
      <c r="DX11" s="681"/>
      <c r="DY11" s="681"/>
      <c r="DZ11" s="682"/>
      <c r="EA11" s="524">
        <f>COUNTIF(BD27:BE96,"&gt;0")</f>
        <v>0</v>
      </c>
      <c r="EB11" s="525"/>
      <c r="EC11" s="525"/>
      <c r="ED11" s="526"/>
      <c r="EE11" s="635">
        <f t="shared" ref="EE11:EE12" si="1">DT11*6000</f>
        <v>0</v>
      </c>
      <c r="EF11" s="636"/>
      <c r="EG11" s="636"/>
      <c r="EH11" s="636"/>
      <c r="EI11" s="637"/>
      <c r="EJ11" s="39"/>
      <c r="EK11" s="4"/>
      <c r="EL11" s="4"/>
      <c r="EM11" s="39"/>
      <c r="FJ11" s="39"/>
      <c r="FK11" s="39"/>
      <c r="FL11" s="39"/>
      <c r="FM11" s="39"/>
      <c r="FN11" s="39"/>
      <c r="FO11" s="39"/>
      <c r="FP11" s="39"/>
      <c r="FQ11" s="39"/>
      <c r="FR11" s="39"/>
      <c r="FS11" s="39"/>
      <c r="FU11" s="101"/>
      <c r="GW11" s="95"/>
      <c r="HE11" s="95"/>
    </row>
    <row r="12" spans="1:213">
      <c r="A12" s="666" t="s">
        <v>25</v>
      </c>
      <c r="B12" s="667"/>
      <c r="C12" s="667"/>
      <c r="D12" s="667"/>
      <c r="E12" s="668"/>
      <c r="F12" s="669">
        <f>入力シート!F11</f>
        <v>0</v>
      </c>
      <c r="G12" s="670"/>
      <c r="H12" s="670"/>
      <c r="I12" s="670"/>
      <c r="J12" s="670"/>
      <c r="K12" s="670"/>
      <c r="L12" s="670"/>
      <c r="M12" s="670"/>
      <c r="N12" s="670"/>
      <c r="O12" s="670"/>
      <c r="P12" s="670"/>
      <c r="Q12" s="670"/>
      <c r="R12" s="670"/>
      <c r="S12" s="670"/>
      <c r="T12" s="670"/>
      <c r="U12" s="670"/>
      <c r="V12" s="670"/>
      <c r="W12" s="671"/>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666" t="s">
        <v>25</v>
      </c>
      <c r="CI12" s="667"/>
      <c r="CJ12" s="667"/>
      <c r="CK12" s="667"/>
      <c r="CL12" s="668"/>
      <c r="CM12" s="669">
        <f>入力シート!CM11</f>
        <v>0</v>
      </c>
      <c r="CN12" s="670"/>
      <c r="CO12" s="670"/>
      <c r="CP12" s="670"/>
      <c r="CQ12" s="670"/>
      <c r="CR12" s="670"/>
      <c r="CS12" s="670"/>
      <c r="CT12" s="670"/>
      <c r="CU12" s="670"/>
      <c r="CV12" s="670"/>
      <c r="CW12" s="670"/>
      <c r="CX12" s="670"/>
      <c r="CY12" s="670"/>
      <c r="CZ12" s="670"/>
      <c r="DA12" s="670"/>
      <c r="DB12" s="670"/>
      <c r="DC12" s="670"/>
      <c r="DD12" s="670"/>
      <c r="DE12" s="670"/>
      <c r="DF12" s="671"/>
      <c r="DG12" s="39"/>
      <c r="DH12" s="39"/>
      <c r="DI12" s="39"/>
      <c r="DJ12" s="693" t="s">
        <v>362</v>
      </c>
      <c r="DK12" s="694"/>
      <c r="DL12" s="694"/>
      <c r="DM12" s="517"/>
      <c r="DN12" s="517"/>
      <c r="DO12" s="517"/>
      <c r="DP12" s="517" t="s">
        <v>363</v>
      </c>
      <c r="DQ12" s="517"/>
      <c r="DR12" s="517"/>
      <c r="DS12" s="517"/>
      <c r="DT12" s="680">
        <f>COUNTIF(BF27:BG96,"&gt;0")</f>
        <v>0</v>
      </c>
      <c r="DU12" s="681"/>
      <c r="DV12" s="681"/>
      <c r="DW12" s="681"/>
      <c r="DX12" s="681"/>
      <c r="DY12" s="681"/>
      <c r="DZ12" s="682"/>
      <c r="EA12" s="524">
        <f>COUNTIF(BF27:BG96,"&gt;0")</f>
        <v>0</v>
      </c>
      <c r="EB12" s="525"/>
      <c r="EC12" s="525"/>
      <c r="ED12" s="526"/>
      <c r="EE12" s="635">
        <f t="shared" si="1"/>
        <v>0</v>
      </c>
      <c r="EF12" s="636"/>
      <c r="EG12" s="636"/>
      <c r="EH12" s="636"/>
      <c r="EI12" s="637"/>
      <c r="EJ12" s="39"/>
      <c r="EK12" s="4"/>
      <c r="EL12" s="4"/>
      <c r="EM12" s="39"/>
      <c r="FJ12" s="39"/>
      <c r="FK12" s="39"/>
      <c r="FL12" s="39"/>
      <c r="FM12" s="39"/>
      <c r="FN12" s="39"/>
      <c r="FO12" s="39"/>
      <c r="FP12" s="39"/>
      <c r="FQ12" s="39"/>
      <c r="FR12" s="39"/>
      <c r="FS12" s="39"/>
      <c r="FU12" s="101"/>
      <c r="GW12" s="95"/>
      <c r="HE12" s="95"/>
    </row>
    <row r="13" spans="1:213">
      <c r="A13" s="666" t="s">
        <v>26</v>
      </c>
      <c r="B13" s="667"/>
      <c r="C13" s="667"/>
      <c r="D13" s="667"/>
      <c r="E13" s="668"/>
      <c r="F13" s="669">
        <f>入力シート!$F$12</f>
        <v>0</v>
      </c>
      <c r="G13" s="670"/>
      <c r="H13" s="670"/>
      <c r="I13" s="670"/>
      <c r="J13" s="670"/>
      <c r="K13" s="670"/>
      <c r="L13" s="670"/>
      <c r="M13" s="670"/>
      <c r="N13" s="670"/>
      <c r="O13" s="670"/>
      <c r="P13" s="670"/>
      <c r="Q13" s="670"/>
      <c r="R13" s="670"/>
      <c r="S13" s="670"/>
      <c r="T13" s="670"/>
      <c r="U13" s="670"/>
      <c r="V13" s="670"/>
      <c r="W13" s="671"/>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666" t="s">
        <v>26</v>
      </c>
      <c r="CI13" s="667"/>
      <c r="CJ13" s="667"/>
      <c r="CK13" s="667"/>
      <c r="CL13" s="668"/>
      <c r="CM13" s="669">
        <f>入力シート!$F$12</f>
        <v>0</v>
      </c>
      <c r="CN13" s="670"/>
      <c r="CO13" s="670"/>
      <c r="CP13" s="670"/>
      <c r="CQ13" s="670"/>
      <c r="CR13" s="670"/>
      <c r="CS13" s="670"/>
      <c r="CT13" s="670"/>
      <c r="CU13" s="670"/>
      <c r="CV13" s="670"/>
      <c r="CW13" s="670"/>
      <c r="CX13" s="670"/>
      <c r="CY13" s="670"/>
      <c r="CZ13" s="670"/>
      <c r="DA13" s="670"/>
      <c r="DB13" s="670"/>
      <c r="DC13" s="670"/>
      <c r="DD13" s="670"/>
      <c r="DE13" s="670"/>
      <c r="DF13" s="671"/>
      <c r="DG13" s="39"/>
      <c r="DH13" s="39"/>
      <c r="DI13" s="39"/>
      <c r="DJ13" s="679" t="s">
        <v>167</v>
      </c>
      <c r="DK13" s="526"/>
      <c r="DL13" s="526"/>
      <c r="DM13" s="518"/>
      <c r="DN13" s="518"/>
      <c r="DO13" s="518"/>
      <c r="DP13" s="517" t="s">
        <v>361</v>
      </c>
      <c r="DQ13" s="517"/>
      <c r="DR13" s="517"/>
      <c r="DS13" s="517"/>
      <c r="DT13" s="524">
        <f>COUNTIF(BJ27:BK96,1)</f>
        <v>0</v>
      </c>
      <c r="DU13" s="525"/>
      <c r="DV13" s="525"/>
      <c r="DW13" s="525"/>
      <c r="DX13" s="525"/>
      <c r="DY13" s="525"/>
      <c r="DZ13" s="526"/>
      <c r="EA13" s="524">
        <f>COUNTIF(BH27:BI96,"&gt;0")</f>
        <v>0</v>
      </c>
      <c r="EB13" s="525"/>
      <c r="EC13" s="525"/>
      <c r="ED13" s="526"/>
      <c r="EE13" s="635">
        <f>EA13*5000</f>
        <v>0</v>
      </c>
      <c r="EF13" s="636"/>
      <c r="EG13" s="636"/>
      <c r="EH13" s="636"/>
      <c r="EI13" s="637"/>
      <c r="EJ13" s="39"/>
      <c r="EK13" s="4"/>
      <c r="EL13" s="4"/>
      <c r="EM13" s="39"/>
      <c r="FJ13" s="39"/>
      <c r="FK13" s="39"/>
      <c r="FL13" s="39"/>
      <c r="FM13" s="39"/>
      <c r="FN13" s="39"/>
      <c r="FO13" s="39"/>
      <c r="FP13" s="39"/>
      <c r="FQ13" s="39"/>
      <c r="FR13" s="39"/>
      <c r="FS13" s="39"/>
      <c r="FU13" s="101"/>
      <c r="GW13" s="95"/>
      <c r="HE13" s="95"/>
    </row>
    <row r="14" spans="1:213">
      <c r="A14" s="666" t="s">
        <v>27</v>
      </c>
      <c r="B14" s="667"/>
      <c r="C14" s="667"/>
      <c r="D14" s="667"/>
      <c r="E14" s="668"/>
      <c r="F14" s="669">
        <f>入力シート!$F$13</f>
        <v>0</v>
      </c>
      <c r="G14" s="670"/>
      <c r="H14" s="670"/>
      <c r="I14" s="670"/>
      <c r="J14" s="670"/>
      <c r="K14" s="670"/>
      <c r="L14" s="670"/>
      <c r="M14" s="670"/>
      <c r="N14" s="670"/>
      <c r="O14" s="670"/>
      <c r="P14" s="670"/>
      <c r="Q14" s="670"/>
      <c r="R14" s="670"/>
      <c r="S14" s="670"/>
      <c r="T14" s="670"/>
      <c r="U14" s="670"/>
      <c r="V14" s="670"/>
      <c r="W14" s="671"/>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666" t="s">
        <v>27</v>
      </c>
      <c r="CI14" s="667"/>
      <c r="CJ14" s="667"/>
      <c r="CK14" s="667"/>
      <c r="CL14" s="668"/>
      <c r="CM14" s="669">
        <f>入力シート!$F$13</f>
        <v>0</v>
      </c>
      <c r="CN14" s="670"/>
      <c r="CO14" s="670"/>
      <c r="CP14" s="670"/>
      <c r="CQ14" s="670"/>
      <c r="CR14" s="670"/>
      <c r="CS14" s="670"/>
      <c r="CT14" s="670"/>
      <c r="CU14" s="670"/>
      <c r="CV14" s="670"/>
      <c r="CW14" s="670"/>
      <c r="CX14" s="670"/>
      <c r="CY14" s="670"/>
      <c r="CZ14" s="670"/>
      <c r="DA14" s="670"/>
      <c r="DB14" s="670"/>
      <c r="DC14" s="670"/>
      <c r="DD14" s="670"/>
      <c r="DE14" s="670"/>
      <c r="DF14" s="671"/>
      <c r="DG14" s="39"/>
      <c r="DH14" s="39"/>
      <c r="DI14" s="39"/>
      <c r="DJ14" s="679" t="s">
        <v>167</v>
      </c>
      <c r="DK14" s="526"/>
      <c r="DL14" s="526"/>
      <c r="DM14" s="518"/>
      <c r="DN14" s="518"/>
      <c r="DO14" s="518"/>
      <c r="DP14" s="517" t="s">
        <v>363</v>
      </c>
      <c r="DQ14" s="517"/>
      <c r="DR14" s="517"/>
      <c r="DS14" s="517"/>
      <c r="DT14" s="524">
        <f>COUNTIF(BN27:BO96,1)</f>
        <v>0</v>
      </c>
      <c r="DU14" s="525"/>
      <c r="DV14" s="525"/>
      <c r="DW14" s="525"/>
      <c r="DX14" s="525"/>
      <c r="DY14" s="525"/>
      <c r="DZ14" s="526"/>
      <c r="EA14" s="524">
        <f>COUNTIF(BL27:BM96,"&gt;0")</f>
        <v>0</v>
      </c>
      <c r="EB14" s="525"/>
      <c r="EC14" s="525"/>
      <c r="ED14" s="526"/>
      <c r="EE14" s="635">
        <f>EA14*5000</f>
        <v>0</v>
      </c>
      <c r="EF14" s="636"/>
      <c r="EG14" s="636"/>
      <c r="EH14" s="636"/>
      <c r="EI14" s="637"/>
      <c r="EJ14" s="39"/>
      <c r="EK14" s="4"/>
      <c r="EL14" s="4"/>
      <c r="EM14" s="39"/>
      <c r="FJ14" s="39"/>
      <c r="FK14" s="39"/>
      <c r="FL14" s="39"/>
      <c r="FM14" s="39"/>
      <c r="FN14" s="39"/>
      <c r="FO14" s="39"/>
      <c r="FP14" s="39"/>
      <c r="FQ14" s="39"/>
      <c r="FR14" s="39"/>
      <c r="FS14" s="39"/>
      <c r="FU14" s="101"/>
      <c r="GW14" s="95"/>
      <c r="HE14" s="95"/>
    </row>
    <row r="15" spans="1:213">
      <c r="A15" s="666" t="s">
        <v>28</v>
      </c>
      <c r="B15" s="667"/>
      <c r="C15" s="667"/>
      <c r="D15" s="667"/>
      <c r="E15" s="668"/>
      <c r="F15" s="669">
        <f>入力シート!$F$14</f>
        <v>0</v>
      </c>
      <c r="G15" s="670"/>
      <c r="H15" s="670"/>
      <c r="I15" s="670"/>
      <c r="J15" s="670"/>
      <c r="K15" s="670"/>
      <c r="L15" s="670"/>
      <c r="M15" s="670"/>
      <c r="N15" s="670"/>
      <c r="O15" s="670"/>
      <c r="P15" s="670"/>
      <c r="Q15" s="670"/>
      <c r="R15" s="670"/>
      <c r="S15" s="670"/>
      <c r="T15" s="670"/>
      <c r="U15" s="670"/>
      <c r="V15" s="670"/>
      <c r="W15" s="671"/>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666" t="s">
        <v>28</v>
      </c>
      <c r="CI15" s="667"/>
      <c r="CJ15" s="667"/>
      <c r="CK15" s="667"/>
      <c r="CL15" s="668"/>
      <c r="CM15" s="669">
        <f>入力シート!$F$14</f>
        <v>0</v>
      </c>
      <c r="CN15" s="670"/>
      <c r="CO15" s="670"/>
      <c r="CP15" s="670"/>
      <c r="CQ15" s="670"/>
      <c r="CR15" s="670"/>
      <c r="CS15" s="670"/>
      <c r="CT15" s="670"/>
      <c r="CU15" s="670"/>
      <c r="CV15" s="670"/>
      <c r="CW15" s="670"/>
      <c r="CX15" s="670"/>
      <c r="CY15" s="670"/>
      <c r="CZ15" s="670"/>
      <c r="DA15" s="670"/>
      <c r="DB15" s="670"/>
      <c r="DC15" s="670"/>
      <c r="DD15" s="670"/>
      <c r="DE15" s="670"/>
      <c r="DF15" s="671"/>
      <c r="DG15" s="39"/>
      <c r="DH15" s="39"/>
      <c r="DI15" s="39"/>
      <c r="DJ15" s="679" t="s">
        <v>201</v>
      </c>
      <c r="DK15" s="526"/>
      <c r="DL15" s="526"/>
      <c r="DM15" s="518"/>
      <c r="DN15" s="518"/>
      <c r="DO15" s="518"/>
      <c r="DP15" s="517" t="s">
        <v>361</v>
      </c>
      <c r="DQ15" s="517"/>
      <c r="DR15" s="517"/>
      <c r="DS15" s="517"/>
      <c r="DT15" s="524">
        <f>COUNTIF(BR27:BS96,1)</f>
        <v>0</v>
      </c>
      <c r="DU15" s="525"/>
      <c r="DV15" s="525"/>
      <c r="DW15" s="525"/>
      <c r="DX15" s="525"/>
      <c r="DY15" s="525"/>
      <c r="DZ15" s="526"/>
      <c r="EA15" s="524">
        <f>COUNTIF(BR27:BS96,"&gt;0")+COUNTIF(BR27:BS96,"R1")+COUNTIF(BR27:BS96,"R2")</f>
        <v>0</v>
      </c>
      <c r="EB15" s="525"/>
      <c r="EC15" s="525"/>
      <c r="ED15" s="526"/>
      <c r="EE15" s="635">
        <f>EA15*4000</f>
        <v>0</v>
      </c>
      <c r="EF15" s="636"/>
      <c r="EG15" s="636"/>
      <c r="EH15" s="636"/>
      <c r="EI15" s="637"/>
      <c r="EJ15" s="39"/>
      <c r="EK15" s="4"/>
      <c r="EL15" s="4"/>
      <c r="EM15" s="39"/>
      <c r="FJ15" s="39"/>
      <c r="FK15" s="39"/>
      <c r="FL15" s="39"/>
      <c r="FM15" s="39"/>
      <c r="FN15" s="39"/>
      <c r="FO15" s="39"/>
      <c r="FP15" s="39"/>
      <c r="FQ15" s="39"/>
      <c r="FR15" s="39"/>
      <c r="FS15" s="39"/>
      <c r="FU15" s="101"/>
      <c r="GW15" s="95"/>
      <c r="HE15" s="95"/>
    </row>
    <row r="16" spans="1:213">
      <c r="A16" s="666" t="s">
        <v>198</v>
      </c>
      <c r="B16" s="667"/>
      <c r="C16" s="667"/>
      <c r="D16" s="667"/>
      <c r="E16" s="668"/>
      <c r="F16" s="669">
        <f>入力シート!$F$15</f>
        <v>0</v>
      </c>
      <c r="G16" s="670"/>
      <c r="H16" s="670"/>
      <c r="I16" s="670"/>
      <c r="J16" s="670"/>
      <c r="K16" s="670"/>
      <c r="L16" s="670"/>
      <c r="M16" s="670"/>
      <c r="N16" s="670"/>
      <c r="O16" s="670"/>
      <c r="P16" s="670"/>
      <c r="Q16" s="670"/>
      <c r="R16" s="670"/>
      <c r="S16" s="670"/>
      <c r="T16" s="670"/>
      <c r="U16" s="670"/>
      <c r="V16" s="670"/>
      <c r="W16" s="671"/>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666" t="s">
        <v>198</v>
      </c>
      <c r="CI16" s="667"/>
      <c r="CJ16" s="667"/>
      <c r="CK16" s="667"/>
      <c r="CL16" s="668"/>
      <c r="CM16" s="669">
        <f>入力シート!$F$15</f>
        <v>0</v>
      </c>
      <c r="CN16" s="670"/>
      <c r="CO16" s="670"/>
      <c r="CP16" s="670"/>
      <c r="CQ16" s="670"/>
      <c r="CR16" s="670"/>
      <c r="CS16" s="670"/>
      <c r="CT16" s="670"/>
      <c r="CU16" s="670"/>
      <c r="CV16" s="670"/>
      <c r="CW16" s="670"/>
      <c r="CX16" s="670"/>
      <c r="CY16" s="670"/>
      <c r="CZ16" s="670"/>
      <c r="DA16" s="670"/>
      <c r="DB16" s="670"/>
      <c r="DC16" s="670"/>
      <c r="DD16" s="670"/>
      <c r="DE16" s="670"/>
      <c r="DF16" s="671"/>
      <c r="DG16" s="39"/>
      <c r="DH16" s="39"/>
      <c r="DI16" s="39"/>
      <c r="DJ16" s="679" t="s">
        <v>201</v>
      </c>
      <c r="DK16" s="526"/>
      <c r="DL16" s="526"/>
      <c r="DM16" s="518"/>
      <c r="DN16" s="518"/>
      <c r="DO16" s="518"/>
      <c r="DP16" s="517" t="s">
        <v>363</v>
      </c>
      <c r="DQ16" s="517"/>
      <c r="DR16" s="517"/>
      <c r="DS16" s="517"/>
      <c r="DT16" s="524">
        <f>COUNTIF(BV27:BW96,1)</f>
        <v>0</v>
      </c>
      <c r="DU16" s="525"/>
      <c r="DV16" s="525"/>
      <c r="DW16" s="525"/>
      <c r="DX16" s="525"/>
      <c r="DY16" s="525"/>
      <c r="DZ16" s="526"/>
      <c r="EA16" s="524">
        <f>COUNTIF(BV27:BW96,"&gt;0")+COUNTIF(BV27:BW96,"R1")+COUNTIF(BV27:BW96,"R2")</f>
        <v>0</v>
      </c>
      <c r="EB16" s="525"/>
      <c r="EC16" s="525"/>
      <c r="ED16" s="526"/>
      <c r="EE16" s="635">
        <f>EA16*4000</f>
        <v>0</v>
      </c>
      <c r="EF16" s="636"/>
      <c r="EG16" s="636"/>
      <c r="EH16" s="636"/>
      <c r="EI16" s="637"/>
      <c r="EJ16" s="39"/>
      <c r="EK16" s="4"/>
      <c r="EL16" s="4"/>
      <c r="EM16" s="39"/>
      <c r="FJ16" s="39"/>
      <c r="FK16" s="39"/>
      <c r="FL16" s="39"/>
      <c r="FM16" s="39"/>
      <c r="FN16" s="39"/>
      <c r="FO16" s="39"/>
      <c r="FP16" s="39"/>
      <c r="FQ16" s="39"/>
      <c r="FR16" s="39"/>
      <c r="FS16" s="39"/>
      <c r="FU16" s="101"/>
      <c r="GW16" s="95"/>
      <c r="HE16" s="95"/>
    </row>
    <row r="17" spans="1:228" ht="14.25" thickBot="1">
      <c r="A17" s="666" t="s">
        <v>200</v>
      </c>
      <c r="B17" s="667"/>
      <c r="C17" s="667"/>
      <c r="D17" s="667"/>
      <c r="E17" s="668"/>
      <c r="F17" s="669">
        <f>入力シート!$F$16</f>
        <v>0</v>
      </c>
      <c r="G17" s="670"/>
      <c r="H17" s="670"/>
      <c r="I17" s="670"/>
      <c r="J17" s="670"/>
      <c r="K17" s="670"/>
      <c r="L17" s="670"/>
      <c r="M17" s="670"/>
      <c r="N17" s="670"/>
      <c r="O17" s="670"/>
      <c r="P17" s="670"/>
      <c r="Q17" s="670"/>
      <c r="R17" s="670"/>
      <c r="S17" s="670"/>
      <c r="T17" s="670"/>
      <c r="U17" s="670"/>
      <c r="V17" s="670"/>
      <c r="W17" s="671"/>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666" t="s">
        <v>200</v>
      </c>
      <c r="CI17" s="667"/>
      <c r="CJ17" s="667"/>
      <c r="CK17" s="667"/>
      <c r="CL17" s="668"/>
      <c r="CM17" s="669">
        <f>入力シート!$F$16</f>
        <v>0</v>
      </c>
      <c r="CN17" s="670"/>
      <c r="CO17" s="670"/>
      <c r="CP17" s="670"/>
      <c r="CQ17" s="670"/>
      <c r="CR17" s="670"/>
      <c r="CS17" s="670"/>
      <c r="CT17" s="670"/>
      <c r="CU17" s="670"/>
      <c r="CV17" s="670"/>
      <c r="CW17" s="670"/>
      <c r="CX17" s="670"/>
      <c r="CY17" s="670"/>
      <c r="CZ17" s="670"/>
      <c r="DA17" s="670"/>
      <c r="DB17" s="670"/>
      <c r="DC17" s="670"/>
      <c r="DD17" s="670"/>
      <c r="DE17" s="670"/>
      <c r="DF17" s="671"/>
      <c r="DG17" s="39"/>
      <c r="DH17" s="39"/>
      <c r="DI17" s="39"/>
      <c r="DJ17" s="638" t="s">
        <v>439</v>
      </c>
      <c r="DK17" s="639"/>
      <c r="DL17" s="639"/>
      <c r="DM17" s="640"/>
      <c r="DN17" s="640"/>
      <c r="DO17" s="640"/>
      <c r="DP17" s="640"/>
      <c r="DQ17" s="640"/>
      <c r="DR17" s="640"/>
      <c r="DS17" s="640"/>
      <c r="DT17" s="524">
        <f>COUNTIF(BZ27:CA96,1)</f>
        <v>0</v>
      </c>
      <c r="DU17" s="525"/>
      <c r="DV17" s="525"/>
      <c r="DW17" s="525"/>
      <c r="DX17" s="525"/>
      <c r="DY17" s="525"/>
      <c r="DZ17" s="526"/>
      <c r="EA17" s="524">
        <f>COUNTIF(BZ27:CA96,"&gt;0")+COUNTIF(BZ27:CA94,"R1")+COUNTIF(BZ27:CA96,"R2")</f>
        <v>0</v>
      </c>
      <c r="EB17" s="525"/>
      <c r="EC17" s="525"/>
      <c r="ED17" s="526"/>
      <c r="EE17" s="641">
        <f>EA17*4000</f>
        <v>0</v>
      </c>
      <c r="EF17" s="642"/>
      <c r="EG17" s="642"/>
      <c r="EH17" s="642"/>
      <c r="EI17" s="643"/>
      <c r="EJ17" s="39"/>
      <c r="EK17" s="4"/>
      <c r="EL17" s="4"/>
      <c r="EM17" s="39"/>
      <c r="FJ17" s="39"/>
      <c r="FK17" s="39"/>
      <c r="FL17" s="39"/>
      <c r="FM17" s="39"/>
      <c r="FN17" s="39"/>
      <c r="FO17" s="39"/>
      <c r="FP17" s="39"/>
      <c r="FQ17" s="39"/>
      <c r="FR17" s="39"/>
      <c r="FS17" s="39"/>
      <c r="FU17" s="101"/>
      <c r="GW17" s="95"/>
      <c r="HE17" s="95"/>
    </row>
    <row r="18" spans="1:228" ht="15" thickTop="1" thickBot="1">
      <c r="A18" s="666" t="s">
        <v>31</v>
      </c>
      <c r="B18" s="667"/>
      <c r="C18" s="667"/>
      <c r="D18" s="667"/>
      <c r="E18" s="668"/>
      <c r="F18" s="669">
        <f>入力シート!$F$17</f>
        <v>0</v>
      </c>
      <c r="G18" s="670"/>
      <c r="H18" s="670"/>
      <c r="I18" s="670"/>
      <c r="J18" s="670"/>
      <c r="K18" s="670"/>
      <c r="L18" s="670"/>
      <c r="M18" s="670"/>
      <c r="N18" s="670"/>
      <c r="O18" s="670"/>
      <c r="P18" s="670"/>
      <c r="Q18" s="670"/>
      <c r="R18" s="670"/>
      <c r="S18" s="670"/>
      <c r="T18" s="670"/>
      <c r="U18" s="670"/>
      <c r="V18" s="670"/>
      <c r="W18" s="671"/>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666" t="s">
        <v>31</v>
      </c>
      <c r="CI18" s="667"/>
      <c r="CJ18" s="667"/>
      <c r="CK18" s="667"/>
      <c r="CL18" s="668"/>
      <c r="CM18" s="669">
        <f>入力シート!$F$17</f>
        <v>0</v>
      </c>
      <c r="CN18" s="670"/>
      <c r="CO18" s="670"/>
      <c r="CP18" s="670"/>
      <c r="CQ18" s="670"/>
      <c r="CR18" s="670"/>
      <c r="CS18" s="670"/>
      <c r="CT18" s="670"/>
      <c r="CU18" s="670"/>
      <c r="CV18" s="670"/>
      <c r="CW18" s="670"/>
      <c r="CX18" s="670"/>
      <c r="CY18" s="670"/>
      <c r="CZ18" s="670"/>
      <c r="DA18" s="670"/>
      <c r="DB18" s="670"/>
      <c r="DC18" s="670"/>
      <c r="DD18" s="670"/>
      <c r="DE18" s="670"/>
      <c r="DF18" s="671"/>
      <c r="DG18" s="39"/>
      <c r="DH18" s="39"/>
      <c r="DI18" s="39"/>
      <c r="DJ18" s="676" t="s">
        <v>336</v>
      </c>
      <c r="DK18" s="677"/>
      <c r="DL18" s="677"/>
      <c r="DM18" s="678"/>
      <c r="DN18" s="678"/>
      <c r="DO18" s="678"/>
      <c r="DP18" s="678"/>
      <c r="DQ18" s="678"/>
      <c r="DR18" s="678"/>
      <c r="DS18" s="678"/>
      <c r="DT18" s="524">
        <f>COUNTIF(CD27:CE96,1)</f>
        <v>0</v>
      </c>
      <c r="DU18" s="525"/>
      <c r="DV18" s="525"/>
      <c r="DW18" s="525"/>
      <c r="DX18" s="525"/>
      <c r="DY18" s="525"/>
      <c r="DZ18" s="526"/>
      <c r="EA18" s="524">
        <f>COUNTIF(CD27:CE96,"&gt;0")+COUNTIF(CD27:CE96,"R1")+COUNTIF(CD27:CE96,"R2")</f>
        <v>0</v>
      </c>
      <c r="EB18" s="525"/>
      <c r="EC18" s="525"/>
      <c r="ED18" s="526"/>
      <c r="EE18" s="663">
        <f>EA18*4000</f>
        <v>0</v>
      </c>
      <c r="EF18" s="664"/>
      <c r="EG18" s="664"/>
      <c r="EH18" s="664"/>
      <c r="EI18" s="665"/>
      <c r="EJ18" s="39"/>
      <c r="EK18" s="4"/>
      <c r="EL18" s="4"/>
      <c r="EM18" s="39"/>
      <c r="FJ18" s="39"/>
      <c r="FK18" s="39"/>
      <c r="FL18" s="39"/>
      <c r="FM18" s="39"/>
      <c r="FN18" s="39"/>
      <c r="FO18" s="39"/>
      <c r="FP18" s="39"/>
      <c r="FQ18" s="39"/>
      <c r="FR18" s="39"/>
      <c r="FS18" s="39"/>
      <c r="FU18" s="101"/>
      <c r="GW18" s="95"/>
      <c r="HE18" s="95"/>
    </row>
    <row r="19" spans="1:228" ht="15" thickTop="1" thickBot="1">
      <c r="A19" s="775" t="s">
        <v>202</v>
      </c>
      <c r="B19" s="776"/>
      <c r="C19" s="776"/>
      <c r="D19" s="776"/>
      <c r="E19" s="777"/>
      <c r="F19" s="802">
        <f>入力シート!$F$18</f>
        <v>0</v>
      </c>
      <c r="G19" s="803"/>
      <c r="H19" s="803"/>
      <c r="I19" s="803"/>
      <c r="J19" s="803"/>
      <c r="K19" s="803"/>
      <c r="L19" s="803"/>
      <c r="M19" s="803"/>
      <c r="N19" s="803"/>
      <c r="O19" s="803"/>
      <c r="P19" s="803"/>
      <c r="Q19" s="803"/>
      <c r="R19" s="803"/>
      <c r="S19" s="803"/>
      <c r="T19" s="803"/>
      <c r="U19" s="803"/>
      <c r="V19" s="803"/>
      <c r="W19" s="804"/>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775" t="s">
        <v>202</v>
      </c>
      <c r="CI19" s="776"/>
      <c r="CJ19" s="776"/>
      <c r="CK19" s="776"/>
      <c r="CL19" s="777"/>
      <c r="CM19" s="802">
        <f>入力シート!$F$18</f>
        <v>0</v>
      </c>
      <c r="CN19" s="803"/>
      <c r="CO19" s="803"/>
      <c r="CP19" s="803"/>
      <c r="CQ19" s="803"/>
      <c r="CR19" s="803"/>
      <c r="CS19" s="803"/>
      <c r="CT19" s="803"/>
      <c r="CU19" s="803"/>
      <c r="CV19" s="803"/>
      <c r="CW19" s="803"/>
      <c r="CX19" s="803"/>
      <c r="CY19" s="803"/>
      <c r="CZ19" s="803"/>
      <c r="DA19" s="803"/>
      <c r="DB19" s="803"/>
      <c r="DC19" s="803"/>
      <c r="DD19" s="803"/>
      <c r="DE19" s="803"/>
      <c r="DF19" s="804"/>
      <c r="DG19" s="39"/>
      <c r="DH19" s="39"/>
      <c r="DI19" s="39"/>
      <c r="DJ19" s="655" t="s">
        <v>5</v>
      </c>
      <c r="DK19" s="805"/>
      <c r="DL19" s="805"/>
      <c r="DM19" s="656"/>
      <c r="DN19" s="656"/>
      <c r="DO19" s="656"/>
      <c r="DP19" s="655" t="s">
        <v>5</v>
      </c>
      <c r="DQ19" s="656"/>
      <c r="DR19" s="656"/>
      <c r="DS19" s="656"/>
      <c r="DT19" s="784">
        <f>SUM(DT9:DZ18)</f>
        <v>0</v>
      </c>
      <c r="DU19" s="785"/>
      <c r="DV19" s="785"/>
      <c r="DW19" s="785"/>
      <c r="DX19" s="785"/>
      <c r="DY19" s="785"/>
      <c r="DZ19" s="786"/>
      <c r="EA19" s="784">
        <f>SUM(EA9:ED18)</f>
        <v>0</v>
      </c>
      <c r="EB19" s="785"/>
      <c r="EC19" s="785"/>
      <c r="ED19" s="786"/>
      <c r="EE19" s="660">
        <f>SUM(EE9:EI18)</f>
        <v>0</v>
      </c>
      <c r="EF19" s="661"/>
      <c r="EG19" s="661"/>
      <c r="EH19" s="661"/>
      <c r="EI19" s="662"/>
      <c r="EJ19" s="39"/>
      <c r="EK19" s="4"/>
      <c r="EL19" s="4"/>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U19" s="101"/>
      <c r="GW19" s="95"/>
      <c r="HE19" s="95"/>
    </row>
    <row r="20" spans="1:228" ht="14.25" thickBot="1">
      <c r="A20" s="91"/>
      <c r="B20" s="91"/>
      <c r="C20" s="91"/>
      <c r="D20" s="91"/>
      <c r="E20" s="91"/>
      <c r="F20" s="92"/>
      <c r="G20" s="92"/>
      <c r="H20" s="92"/>
      <c r="I20" s="92"/>
      <c r="J20" s="92"/>
      <c r="K20" s="92"/>
      <c r="L20" s="92"/>
      <c r="M20" s="92"/>
      <c r="N20" s="92"/>
      <c r="O20" s="92"/>
      <c r="P20" s="92"/>
      <c r="Q20" s="92"/>
      <c r="R20" s="92"/>
      <c r="S20" s="92"/>
      <c r="T20" s="92"/>
      <c r="U20" s="92"/>
      <c r="V20" s="92"/>
      <c r="W20" s="92"/>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4"/>
      <c r="FA20" s="4"/>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J20" s="101"/>
      <c r="HL20" s="95"/>
      <c r="HT20" s="95"/>
    </row>
    <row r="21" spans="1:228" ht="13.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790" t="s">
        <v>476</v>
      </c>
      <c r="CI21" s="790"/>
      <c r="CJ21" s="790"/>
      <c r="CK21" s="790"/>
      <c r="CL21" s="790"/>
      <c r="CM21" s="790"/>
      <c r="CN21" s="790"/>
      <c r="CO21" s="790"/>
      <c r="CP21" s="790"/>
      <c r="CQ21" s="709" t="s">
        <v>480</v>
      </c>
      <c r="CR21" s="710"/>
      <c r="CS21" s="710"/>
      <c r="CT21" s="710"/>
      <c r="CU21" s="710"/>
      <c r="CV21" s="710"/>
      <c r="CW21" s="710"/>
      <c r="CX21" s="710"/>
      <c r="CY21" s="710"/>
      <c r="CZ21" s="841" t="s">
        <v>529</v>
      </c>
      <c r="DA21" s="842"/>
      <c r="DB21" s="790" t="s">
        <v>477</v>
      </c>
      <c r="DC21" s="790"/>
      <c r="DD21" s="790"/>
      <c r="DE21" s="790"/>
      <c r="DF21" s="790"/>
      <c r="DG21" s="790"/>
      <c r="DH21" s="790"/>
      <c r="DI21" s="790"/>
      <c r="DJ21" s="790"/>
      <c r="DK21" s="709"/>
      <c r="DL21" s="711"/>
      <c r="DM21" s="709" t="s">
        <v>481</v>
      </c>
      <c r="DN21" s="710"/>
      <c r="DO21" s="710"/>
      <c r="DP21" s="710"/>
      <c r="DQ21" s="710"/>
      <c r="DR21" s="710"/>
      <c r="DS21" s="710"/>
      <c r="DT21" s="710"/>
      <c r="DU21" s="710"/>
      <c r="DV21" s="841" t="s">
        <v>529</v>
      </c>
      <c r="DW21" s="842"/>
      <c r="DX21" s="790" t="s">
        <v>478</v>
      </c>
      <c r="DY21" s="790"/>
      <c r="DZ21" s="790"/>
      <c r="EA21" s="790"/>
      <c r="EB21" s="790"/>
      <c r="EC21" s="790"/>
      <c r="ED21" s="790"/>
      <c r="EE21" s="790"/>
      <c r="EF21" s="39"/>
      <c r="EG21" s="7"/>
      <c r="EH21" s="7"/>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100"/>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94"/>
      <c r="GT21" s="39"/>
      <c r="GU21" s="39"/>
      <c r="GV21" s="39"/>
      <c r="GW21" s="39"/>
      <c r="GX21" s="39"/>
      <c r="GY21" s="39"/>
      <c r="GZ21" s="39"/>
      <c r="HA21" s="94"/>
      <c r="HB21" s="39"/>
      <c r="HC21" s="39"/>
      <c r="HD21" s="39"/>
      <c r="HE21" s="39"/>
      <c r="HF21" s="39"/>
      <c r="HG21" s="39"/>
      <c r="HH21" s="39"/>
    </row>
    <row r="22" spans="1:228" ht="14.25" thickBo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4"/>
      <c r="AY22" s="4"/>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791"/>
      <c r="CI22" s="791"/>
      <c r="CJ22" s="791"/>
      <c r="CK22" s="791"/>
      <c r="CL22" s="791"/>
      <c r="CM22" s="791"/>
      <c r="CN22" s="791"/>
      <c r="CO22" s="791"/>
      <c r="CP22" s="791"/>
      <c r="CQ22" s="712"/>
      <c r="CR22" s="713"/>
      <c r="CS22" s="713"/>
      <c r="CT22" s="713"/>
      <c r="CU22" s="713"/>
      <c r="CV22" s="713"/>
      <c r="CW22" s="713"/>
      <c r="CX22" s="713"/>
      <c r="CY22" s="713"/>
      <c r="CZ22" s="843"/>
      <c r="DA22" s="844"/>
      <c r="DB22" s="791"/>
      <c r="DC22" s="791"/>
      <c r="DD22" s="791"/>
      <c r="DE22" s="791"/>
      <c r="DF22" s="791"/>
      <c r="DG22" s="791"/>
      <c r="DH22" s="791"/>
      <c r="DI22" s="791"/>
      <c r="DJ22" s="791"/>
      <c r="DK22" s="712"/>
      <c r="DL22" s="714"/>
      <c r="DM22" s="712"/>
      <c r="DN22" s="713"/>
      <c r="DO22" s="713"/>
      <c r="DP22" s="713"/>
      <c r="DQ22" s="713"/>
      <c r="DR22" s="713"/>
      <c r="DS22" s="713"/>
      <c r="DT22" s="713"/>
      <c r="DU22" s="713"/>
      <c r="DV22" s="843"/>
      <c r="DW22" s="844"/>
      <c r="DX22" s="791"/>
      <c r="DY22" s="791"/>
      <c r="DZ22" s="791"/>
      <c r="EA22" s="791"/>
      <c r="EB22" s="791"/>
      <c r="EC22" s="791"/>
      <c r="ED22" s="791"/>
      <c r="EE22" s="791"/>
    </row>
    <row r="23" spans="1:228" ht="14.25" customHeight="1" thickBot="1">
      <c r="A23" s="813" t="s">
        <v>35</v>
      </c>
      <c r="B23" s="806"/>
      <c r="C23" s="778" t="s">
        <v>36</v>
      </c>
      <c r="D23" s="806"/>
      <c r="E23" s="806"/>
      <c r="F23" s="806"/>
      <c r="G23" s="778" t="s">
        <v>37</v>
      </c>
      <c r="H23" s="806"/>
      <c r="I23" s="806"/>
      <c r="J23" s="806"/>
      <c r="K23" s="809" t="s">
        <v>38</v>
      </c>
      <c r="L23" s="806"/>
      <c r="M23" s="806"/>
      <c r="N23" s="806"/>
      <c r="O23" s="806"/>
      <c r="P23" s="778" t="s">
        <v>39</v>
      </c>
      <c r="Q23" s="778"/>
      <c r="R23" s="778"/>
      <c r="S23" s="778"/>
      <c r="T23" s="778"/>
      <c r="U23" s="778"/>
      <c r="V23" s="778"/>
      <c r="W23" s="812" t="s">
        <v>519</v>
      </c>
      <c r="X23" s="558"/>
      <c r="Y23" s="558"/>
      <c r="Z23" s="558"/>
      <c r="AA23" s="558"/>
      <c r="AB23" s="558"/>
      <c r="AC23" s="558"/>
      <c r="AD23" s="558"/>
      <c r="AE23" s="559"/>
      <c r="AF23" s="778" t="s">
        <v>40</v>
      </c>
      <c r="AG23" s="778"/>
      <c r="AH23" s="778"/>
      <c r="AI23" s="778"/>
      <c r="AJ23" s="778"/>
      <c r="AK23" s="778"/>
      <c r="AL23" s="778"/>
      <c r="AM23" s="778"/>
      <c r="AN23" s="778"/>
      <c r="AO23" s="778" t="s">
        <v>41</v>
      </c>
      <c r="AP23" s="778"/>
      <c r="AQ23" s="778" t="s">
        <v>42</v>
      </c>
      <c r="AR23" s="778"/>
      <c r="AS23" s="778"/>
      <c r="AT23" s="778"/>
      <c r="AU23" s="778"/>
      <c r="AV23" s="778"/>
      <c r="AW23" s="778"/>
      <c r="AX23" s="812" t="s">
        <v>251</v>
      </c>
      <c r="AY23" s="559"/>
      <c r="AZ23" s="539" t="s">
        <v>204</v>
      </c>
      <c r="BA23" s="540"/>
      <c r="BB23" s="540"/>
      <c r="BC23" s="540"/>
      <c r="BD23" s="540"/>
      <c r="BE23" s="540"/>
      <c r="BF23" s="540"/>
      <c r="BG23" s="540"/>
      <c r="BH23" s="540"/>
      <c r="BI23" s="540"/>
      <c r="BJ23" s="540"/>
      <c r="BK23" s="540"/>
      <c r="BL23" s="540"/>
      <c r="BM23" s="540"/>
      <c r="BN23" s="540"/>
      <c r="BO23" s="540"/>
      <c r="BP23" s="540"/>
      <c r="BQ23" s="540"/>
      <c r="BR23" s="540"/>
      <c r="BS23" s="540"/>
      <c r="BT23" s="540"/>
      <c r="BU23" s="540"/>
      <c r="BV23" s="540"/>
      <c r="BW23" s="540"/>
      <c r="BX23" s="540"/>
      <c r="BY23" s="540"/>
      <c r="BZ23" s="540"/>
      <c r="CA23" s="540"/>
      <c r="CB23" s="540"/>
      <c r="CC23" s="540"/>
      <c r="CD23" s="540"/>
      <c r="CE23" s="541"/>
      <c r="CF23" s="39"/>
      <c r="CG23" s="39"/>
      <c r="CH23" s="792"/>
      <c r="CI23" s="792"/>
      <c r="CJ23" s="792"/>
      <c r="CK23" s="792"/>
      <c r="CL23" s="792"/>
      <c r="CM23" s="792"/>
      <c r="CN23" s="792"/>
      <c r="CO23" s="792"/>
      <c r="CP23" s="792"/>
      <c r="CQ23" s="715"/>
      <c r="CR23" s="716"/>
      <c r="CS23" s="716"/>
      <c r="CT23" s="716"/>
      <c r="CU23" s="716"/>
      <c r="CV23" s="716"/>
      <c r="CW23" s="716"/>
      <c r="CX23" s="716"/>
      <c r="CY23" s="716"/>
      <c r="CZ23" s="845"/>
      <c r="DA23" s="846"/>
      <c r="DB23" s="717"/>
      <c r="DC23" s="792"/>
      <c r="DD23" s="792"/>
      <c r="DE23" s="792"/>
      <c r="DF23" s="792"/>
      <c r="DG23" s="792"/>
      <c r="DH23" s="792"/>
      <c r="DI23" s="792"/>
      <c r="DJ23" s="792"/>
      <c r="DK23" s="715"/>
      <c r="DL23" s="717"/>
      <c r="DM23" s="715"/>
      <c r="DN23" s="716"/>
      <c r="DO23" s="716"/>
      <c r="DP23" s="716"/>
      <c r="DQ23" s="716"/>
      <c r="DR23" s="716"/>
      <c r="DS23" s="716"/>
      <c r="DT23" s="716"/>
      <c r="DU23" s="716"/>
      <c r="DV23" s="845"/>
      <c r="DW23" s="846"/>
      <c r="DX23" s="792"/>
      <c r="DY23" s="792"/>
      <c r="DZ23" s="792"/>
      <c r="EA23" s="792"/>
      <c r="EB23" s="792"/>
      <c r="EC23" s="792"/>
      <c r="ED23" s="792"/>
      <c r="EE23" s="792"/>
    </row>
    <row r="24" spans="1:228" ht="14.25" thickTop="1">
      <c r="A24" s="679"/>
      <c r="B24" s="667"/>
      <c r="C24" s="518"/>
      <c r="D24" s="667"/>
      <c r="E24" s="667"/>
      <c r="F24" s="667"/>
      <c r="G24" s="518"/>
      <c r="H24" s="667"/>
      <c r="I24" s="667"/>
      <c r="J24" s="667"/>
      <c r="K24" s="810"/>
      <c r="L24" s="667"/>
      <c r="M24" s="667"/>
      <c r="N24" s="667"/>
      <c r="O24" s="667"/>
      <c r="P24" s="518"/>
      <c r="Q24" s="518"/>
      <c r="R24" s="518"/>
      <c r="S24" s="518"/>
      <c r="T24" s="518"/>
      <c r="U24" s="518"/>
      <c r="V24" s="518"/>
      <c r="W24" s="560"/>
      <c r="X24" s="561"/>
      <c r="Y24" s="561"/>
      <c r="Z24" s="561"/>
      <c r="AA24" s="561"/>
      <c r="AB24" s="561"/>
      <c r="AC24" s="561"/>
      <c r="AD24" s="561"/>
      <c r="AE24" s="562"/>
      <c r="AF24" s="518"/>
      <c r="AG24" s="518"/>
      <c r="AH24" s="518"/>
      <c r="AI24" s="518"/>
      <c r="AJ24" s="518"/>
      <c r="AK24" s="518"/>
      <c r="AL24" s="518"/>
      <c r="AM24" s="518"/>
      <c r="AN24" s="518"/>
      <c r="AO24" s="518"/>
      <c r="AP24" s="518"/>
      <c r="AQ24" s="518" t="s">
        <v>43</v>
      </c>
      <c r="AR24" s="518"/>
      <c r="AS24" s="518"/>
      <c r="AT24" s="518" t="s">
        <v>44</v>
      </c>
      <c r="AU24" s="518"/>
      <c r="AV24" s="518" t="s">
        <v>45</v>
      </c>
      <c r="AW24" s="518"/>
      <c r="AX24" s="560"/>
      <c r="AY24" s="562"/>
      <c r="AZ24" s="524" t="s">
        <v>352</v>
      </c>
      <c r="BA24" s="525"/>
      <c r="BB24" s="525"/>
      <c r="BC24" s="526"/>
      <c r="BD24" s="524" t="s">
        <v>206</v>
      </c>
      <c r="BE24" s="525"/>
      <c r="BF24" s="525"/>
      <c r="BG24" s="526"/>
      <c r="BH24" s="524" t="s">
        <v>207</v>
      </c>
      <c r="BI24" s="525"/>
      <c r="BJ24" s="525"/>
      <c r="BK24" s="525"/>
      <c r="BL24" s="525"/>
      <c r="BM24" s="525"/>
      <c r="BN24" s="525"/>
      <c r="BO24" s="526"/>
      <c r="BP24" s="524" t="s">
        <v>208</v>
      </c>
      <c r="BQ24" s="525"/>
      <c r="BR24" s="525"/>
      <c r="BS24" s="525"/>
      <c r="BT24" s="525"/>
      <c r="BU24" s="525"/>
      <c r="BV24" s="525"/>
      <c r="BW24" s="526"/>
      <c r="BX24" s="644" t="s">
        <v>439</v>
      </c>
      <c r="BY24" s="645"/>
      <c r="BZ24" s="645"/>
      <c r="CA24" s="646"/>
      <c r="CB24" s="657" t="s">
        <v>351</v>
      </c>
      <c r="CC24" s="645"/>
      <c r="CD24" s="645"/>
      <c r="CE24" s="658"/>
      <c r="CF24" s="39"/>
      <c r="CG24" s="39"/>
      <c r="CH24" s="336">
        <v>1</v>
      </c>
      <c r="CI24" s="654"/>
      <c r="CJ24" s="718" t="str">
        <f>IFERROR(VLOOKUP(CH24,WORK!$G$3:$H$72,2,FALSE)," ")</f>
        <v xml:space="preserve"> </v>
      </c>
      <c r="CK24" s="719"/>
      <c r="CL24" s="719"/>
      <c r="CM24" s="719"/>
      <c r="CN24" s="719"/>
      <c r="CO24" s="719"/>
      <c r="CP24" s="720"/>
      <c r="CQ24" s="336">
        <v>1</v>
      </c>
      <c r="CR24" s="654"/>
      <c r="CS24" s="708" t="str">
        <f>IFERROR(VLOOKUP(CQ24,WORK!$J$3:$K$72,2,FALSE)," ")</f>
        <v xml:space="preserve"> </v>
      </c>
      <c r="CT24" s="708"/>
      <c r="CU24" s="708"/>
      <c r="CV24" s="708"/>
      <c r="CW24" s="708"/>
      <c r="CX24" s="708"/>
      <c r="CY24" s="708"/>
      <c r="CZ24" s="856"/>
      <c r="DA24" s="857"/>
      <c r="DB24" s="103">
        <v>1</v>
      </c>
      <c r="DC24" s="44">
        <v>1</v>
      </c>
      <c r="DD24" s="718" t="str">
        <f>IFERROR(VLOOKUP(DB24&amp;DC24,WORK!O3:P72,2,FALSE)," ")</f>
        <v xml:space="preserve"> </v>
      </c>
      <c r="DE24" s="719"/>
      <c r="DF24" s="719"/>
      <c r="DG24" s="719"/>
      <c r="DH24" s="719"/>
      <c r="DI24" s="719"/>
      <c r="DJ24" s="720"/>
      <c r="DK24" s="852"/>
      <c r="DL24" s="853"/>
      <c r="DM24" s="103">
        <v>1</v>
      </c>
      <c r="DN24" s="44">
        <v>1</v>
      </c>
      <c r="DO24" s="708" t="str">
        <f>IFERROR(VLOOKUP(DM24&amp;DN24,WORK!$T$3:$U$72,2,FALSE)," ")</f>
        <v xml:space="preserve"> </v>
      </c>
      <c r="DP24" s="708"/>
      <c r="DQ24" s="708"/>
      <c r="DR24" s="708"/>
      <c r="DS24" s="708"/>
      <c r="DT24" s="708"/>
      <c r="DU24" s="708"/>
      <c r="DV24" s="837"/>
      <c r="DW24" s="838"/>
      <c r="DX24" s="142">
        <v>1</v>
      </c>
      <c r="DY24" s="630" t="str">
        <f>IFERROR(VLOOKUP(DX24,WORK!$A$3:$B$72,2,FALSE)," ")</f>
        <v xml:space="preserve"> </v>
      </c>
      <c r="DZ24" s="631"/>
      <c r="EA24" s="631"/>
      <c r="EB24" s="631"/>
      <c r="EC24" s="631"/>
      <c r="ED24" s="631"/>
      <c r="EE24" s="632"/>
    </row>
    <row r="25" spans="1:228">
      <c r="A25" s="814"/>
      <c r="B25" s="807"/>
      <c r="C25" s="769"/>
      <c r="D25" s="807"/>
      <c r="E25" s="807"/>
      <c r="F25" s="807"/>
      <c r="G25" s="769"/>
      <c r="H25" s="807"/>
      <c r="I25" s="807"/>
      <c r="J25" s="807"/>
      <c r="K25" s="811"/>
      <c r="L25" s="807"/>
      <c r="M25" s="807"/>
      <c r="N25" s="807"/>
      <c r="O25" s="807"/>
      <c r="P25" s="769"/>
      <c r="Q25" s="769"/>
      <c r="R25" s="769"/>
      <c r="S25" s="769"/>
      <c r="T25" s="769"/>
      <c r="U25" s="769"/>
      <c r="V25" s="769"/>
      <c r="W25" s="560"/>
      <c r="X25" s="561"/>
      <c r="Y25" s="561"/>
      <c r="Z25" s="561"/>
      <c r="AA25" s="561"/>
      <c r="AB25" s="561"/>
      <c r="AC25" s="561"/>
      <c r="AD25" s="561"/>
      <c r="AE25" s="562"/>
      <c r="AF25" s="769"/>
      <c r="AG25" s="769"/>
      <c r="AH25" s="769"/>
      <c r="AI25" s="769"/>
      <c r="AJ25" s="769"/>
      <c r="AK25" s="769"/>
      <c r="AL25" s="769"/>
      <c r="AM25" s="769"/>
      <c r="AN25" s="769"/>
      <c r="AO25" s="769"/>
      <c r="AP25" s="769"/>
      <c r="AQ25" s="769"/>
      <c r="AR25" s="769"/>
      <c r="AS25" s="769"/>
      <c r="AT25" s="769"/>
      <c r="AU25" s="769"/>
      <c r="AV25" s="769"/>
      <c r="AW25" s="769"/>
      <c r="AX25" s="560"/>
      <c r="AY25" s="562"/>
      <c r="AZ25" s="930" t="s">
        <v>590</v>
      </c>
      <c r="BA25" s="923"/>
      <c r="BB25" s="930" t="s">
        <v>591</v>
      </c>
      <c r="BC25" s="923"/>
      <c r="BD25" s="930" t="s">
        <v>590</v>
      </c>
      <c r="BE25" s="639"/>
      <c r="BF25" s="930" t="s">
        <v>591</v>
      </c>
      <c r="BG25" s="639"/>
      <c r="BH25" s="930" t="s">
        <v>590</v>
      </c>
      <c r="BI25" s="931"/>
      <c r="BJ25" s="931"/>
      <c r="BK25" s="639"/>
      <c r="BL25" s="930" t="s">
        <v>591</v>
      </c>
      <c r="BM25" s="931"/>
      <c r="BN25" s="931"/>
      <c r="BO25" s="639"/>
      <c r="BP25" s="930" t="s">
        <v>590</v>
      </c>
      <c r="BQ25" s="931"/>
      <c r="BR25" s="931"/>
      <c r="BS25" s="639"/>
      <c r="BT25" s="930" t="s">
        <v>591</v>
      </c>
      <c r="BU25" s="931"/>
      <c r="BV25" s="931"/>
      <c r="BW25" s="639"/>
      <c r="BX25" s="647"/>
      <c r="BY25" s="648"/>
      <c r="BZ25" s="648"/>
      <c r="CA25" s="649"/>
      <c r="CB25" s="648"/>
      <c r="CC25" s="648"/>
      <c r="CD25" s="648"/>
      <c r="CE25" s="659"/>
      <c r="CF25" s="39"/>
      <c r="CG25" s="39"/>
      <c r="CH25" s="312">
        <v>2</v>
      </c>
      <c r="CI25" s="313"/>
      <c r="CJ25" s="314" t="str">
        <f>IFERROR(VLOOKUP(CH25,WORK!$G$3:$H$72,2,FALSE)," ")</f>
        <v xml:space="preserve"> </v>
      </c>
      <c r="CK25" s="315"/>
      <c r="CL25" s="315"/>
      <c r="CM25" s="315"/>
      <c r="CN25" s="315"/>
      <c r="CO25" s="315"/>
      <c r="CP25" s="706"/>
      <c r="CQ25" s="312">
        <v>2</v>
      </c>
      <c r="CR25" s="313"/>
      <c r="CS25" s="620" t="str">
        <f>IFERROR(VLOOKUP(CQ25,WORK!$J$3:$K$72,2,FALSE)," ")</f>
        <v xml:space="preserve"> </v>
      </c>
      <c r="CT25" s="620"/>
      <c r="CU25" s="620"/>
      <c r="CV25" s="620"/>
      <c r="CW25" s="620"/>
      <c r="CX25" s="620"/>
      <c r="CY25" s="620"/>
      <c r="CZ25" s="633"/>
      <c r="DA25" s="634"/>
      <c r="DB25" s="109">
        <v>1</v>
      </c>
      <c r="DC25" s="141">
        <v>2</v>
      </c>
      <c r="DD25" s="314" t="str">
        <f>IFERROR(VLOOKUP(DB25&amp;DC25,WORK!O4:P73,2,FALSE)," ")</f>
        <v xml:space="preserve"> </v>
      </c>
      <c r="DE25" s="315"/>
      <c r="DF25" s="315"/>
      <c r="DG25" s="315"/>
      <c r="DH25" s="315"/>
      <c r="DI25" s="315"/>
      <c r="DJ25" s="706"/>
      <c r="DK25" s="852"/>
      <c r="DL25" s="853"/>
      <c r="DM25" s="109">
        <v>1</v>
      </c>
      <c r="DN25" s="141">
        <v>2</v>
      </c>
      <c r="DO25" s="620" t="str">
        <f>IFERROR(VLOOKUP(DM25&amp;DN25,WORK!$T$3:$U$72,2,FALSE)," ")</f>
        <v xml:space="preserve"> </v>
      </c>
      <c r="DP25" s="620"/>
      <c r="DQ25" s="620"/>
      <c r="DR25" s="620"/>
      <c r="DS25" s="620"/>
      <c r="DT25" s="620"/>
      <c r="DU25" s="620"/>
      <c r="DV25" s="837"/>
      <c r="DW25" s="838"/>
      <c r="DX25" s="138">
        <v>2</v>
      </c>
      <c r="DY25" s="318" t="str">
        <f>IFERROR(VLOOKUP(DX25,WORK!$A$3:$B$72,2,FALSE)," ")</f>
        <v xml:space="preserve"> </v>
      </c>
      <c r="DZ25" s="319"/>
      <c r="EA25" s="319"/>
      <c r="EB25" s="319"/>
      <c r="EC25" s="319"/>
      <c r="ED25" s="319"/>
      <c r="EE25" s="331"/>
    </row>
    <row r="26" spans="1:228" ht="14.25" thickBot="1">
      <c r="A26" s="815"/>
      <c r="B26" s="808"/>
      <c r="C26" s="808"/>
      <c r="D26" s="808"/>
      <c r="E26" s="808"/>
      <c r="F26" s="808"/>
      <c r="G26" s="808"/>
      <c r="H26" s="808"/>
      <c r="I26" s="808"/>
      <c r="J26" s="808"/>
      <c r="K26" s="808"/>
      <c r="L26" s="808"/>
      <c r="M26" s="808"/>
      <c r="N26" s="808"/>
      <c r="O26" s="808"/>
      <c r="P26" s="415"/>
      <c r="Q26" s="415"/>
      <c r="R26" s="415"/>
      <c r="S26" s="415"/>
      <c r="T26" s="415"/>
      <c r="U26" s="415"/>
      <c r="V26" s="415"/>
      <c r="W26" s="563"/>
      <c r="X26" s="564"/>
      <c r="Y26" s="564"/>
      <c r="Z26" s="564"/>
      <c r="AA26" s="564"/>
      <c r="AB26" s="564"/>
      <c r="AC26" s="564"/>
      <c r="AD26" s="564"/>
      <c r="AE26" s="565"/>
      <c r="AF26" s="415"/>
      <c r="AG26" s="415"/>
      <c r="AH26" s="415"/>
      <c r="AI26" s="415"/>
      <c r="AJ26" s="415"/>
      <c r="AK26" s="415"/>
      <c r="AL26" s="415"/>
      <c r="AM26" s="415"/>
      <c r="AN26" s="415"/>
      <c r="AO26" s="415"/>
      <c r="AP26" s="415"/>
      <c r="AQ26" s="415"/>
      <c r="AR26" s="415"/>
      <c r="AS26" s="415"/>
      <c r="AT26" s="415"/>
      <c r="AU26" s="415"/>
      <c r="AV26" s="415"/>
      <c r="AW26" s="415"/>
      <c r="AX26" s="563"/>
      <c r="AY26" s="565"/>
      <c r="AZ26" s="519" t="s">
        <v>12</v>
      </c>
      <c r="BA26" s="520"/>
      <c r="BB26" s="519" t="s">
        <v>12</v>
      </c>
      <c r="BC26" s="520"/>
      <c r="BD26" s="519" t="s">
        <v>12</v>
      </c>
      <c r="BE26" s="520"/>
      <c r="BF26" s="519" t="s">
        <v>12</v>
      </c>
      <c r="BG26" s="520"/>
      <c r="BH26" s="414" t="s">
        <v>13</v>
      </c>
      <c r="BI26" s="415"/>
      <c r="BJ26" s="519" t="s">
        <v>12</v>
      </c>
      <c r="BK26" s="522"/>
      <c r="BL26" s="414" t="s">
        <v>13</v>
      </c>
      <c r="BM26" s="415"/>
      <c r="BN26" s="519" t="s">
        <v>12</v>
      </c>
      <c r="BO26" s="522"/>
      <c r="BP26" s="414" t="s">
        <v>13</v>
      </c>
      <c r="BQ26" s="415"/>
      <c r="BR26" s="519" t="s">
        <v>12</v>
      </c>
      <c r="BS26" s="542"/>
      <c r="BT26" s="414" t="s">
        <v>13</v>
      </c>
      <c r="BU26" s="415"/>
      <c r="BV26" s="519" t="s">
        <v>12</v>
      </c>
      <c r="BW26" s="542"/>
      <c r="BX26" s="412" t="s">
        <v>13</v>
      </c>
      <c r="BY26" s="413"/>
      <c r="BZ26" s="414" t="s">
        <v>12</v>
      </c>
      <c r="CA26" s="415"/>
      <c r="CB26" s="543" t="s">
        <v>13</v>
      </c>
      <c r="CC26" s="413"/>
      <c r="CD26" s="414" t="s">
        <v>12</v>
      </c>
      <c r="CE26" s="544"/>
      <c r="CF26" s="39"/>
      <c r="CG26" s="39"/>
      <c r="CH26" s="312">
        <v>3</v>
      </c>
      <c r="CI26" s="313"/>
      <c r="CJ26" s="314" t="str">
        <f>IFERROR(VLOOKUP(CH26,WORK!$G$3:$H$72,2,FALSE)," ")</f>
        <v xml:space="preserve"> </v>
      </c>
      <c r="CK26" s="315"/>
      <c r="CL26" s="315"/>
      <c r="CM26" s="315"/>
      <c r="CN26" s="315"/>
      <c r="CO26" s="315"/>
      <c r="CP26" s="706"/>
      <c r="CQ26" s="312">
        <v>3</v>
      </c>
      <c r="CR26" s="313"/>
      <c r="CS26" s="620" t="str">
        <f>IFERROR(VLOOKUP(CQ26,WORK!$J$3:$K$72,2,FALSE)," ")</f>
        <v xml:space="preserve"> </v>
      </c>
      <c r="CT26" s="620"/>
      <c r="CU26" s="620"/>
      <c r="CV26" s="620"/>
      <c r="CW26" s="620"/>
      <c r="CX26" s="620"/>
      <c r="CY26" s="620"/>
      <c r="CZ26" s="633"/>
      <c r="DA26" s="634"/>
      <c r="DB26" s="104">
        <v>1</v>
      </c>
      <c r="DC26" s="42" t="s">
        <v>194</v>
      </c>
      <c r="DD26" s="332" t="str">
        <f>IFERROR(VLOOKUP(DB26&amp;DC26,WORK!O5:P74,2,FALSE)," ")</f>
        <v xml:space="preserve"> </v>
      </c>
      <c r="DE26" s="333"/>
      <c r="DF26" s="333"/>
      <c r="DG26" s="333"/>
      <c r="DH26" s="333"/>
      <c r="DI26" s="333"/>
      <c r="DJ26" s="833"/>
      <c r="DK26" s="852"/>
      <c r="DL26" s="853"/>
      <c r="DM26" s="104">
        <v>1</v>
      </c>
      <c r="DN26" s="42" t="s">
        <v>194</v>
      </c>
      <c r="DO26" s="620" t="str">
        <f>IFERROR(VLOOKUP(DM26&amp;DN26,WORK!$T$3:$U$72,2,FALSE)," ")</f>
        <v xml:space="preserve"> </v>
      </c>
      <c r="DP26" s="620"/>
      <c r="DQ26" s="620"/>
      <c r="DR26" s="620"/>
      <c r="DS26" s="620"/>
      <c r="DT26" s="620"/>
      <c r="DU26" s="620"/>
      <c r="DV26" s="770"/>
      <c r="DW26" s="771"/>
      <c r="DX26" s="138">
        <v>3</v>
      </c>
      <c r="DY26" s="318" t="str">
        <f>IFERROR(VLOOKUP(DX26,WORK!$A$3:$B$72,2,FALSE)," ")</f>
        <v xml:space="preserve"> </v>
      </c>
      <c r="DZ26" s="319"/>
      <c r="EA26" s="319"/>
      <c r="EB26" s="319"/>
      <c r="EC26" s="319"/>
      <c r="ED26" s="319"/>
      <c r="EE26" s="331"/>
    </row>
    <row r="27" spans="1:228" ht="14.25" thickTop="1">
      <c r="A27" s="816">
        <v>1</v>
      </c>
      <c r="B27" s="817"/>
      <c r="C27" s="768">
        <f>入力シート!C27</f>
        <v>0</v>
      </c>
      <c r="D27" s="652"/>
      <c r="E27" s="652"/>
      <c r="F27" s="652"/>
      <c r="G27" s="783">
        <f>入力シート!G27</f>
        <v>0</v>
      </c>
      <c r="H27" s="652"/>
      <c r="I27" s="652"/>
      <c r="J27" s="652"/>
      <c r="K27" s="783">
        <f>入力シート!K27</f>
        <v>0</v>
      </c>
      <c r="L27" s="652"/>
      <c r="M27" s="652"/>
      <c r="N27" s="652"/>
      <c r="O27" s="653"/>
      <c r="P27" s="779">
        <f>入力シート!P27</f>
        <v>0</v>
      </c>
      <c r="Q27" s="780"/>
      <c r="R27" s="780"/>
      <c r="S27" s="780"/>
      <c r="T27" s="780"/>
      <c r="U27" s="780"/>
      <c r="V27" s="780"/>
      <c r="W27" s="818">
        <f>入力シート!W27</f>
        <v>0</v>
      </c>
      <c r="X27" s="780"/>
      <c r="Y27" s="780"/>
      <c r="Z27" s="780"/>
      <c r="AA27" s="780"/>
      <c r="AB27" s="780"/>
      <c r="AC27" s="780"/>
      <c r="AD27" s="780"/>
      <c r="AE27" s="819"/>
      <c r="AF27" s="779">
        <f>入力シート!AF27</f>
        <v>0</v>
      </c>
      <c r="AG27" s="780"/>
      <c r="AH27" s="780"/>
      <c r="AI27" s="780"/>
      <c r="AJ27" s="780"/>
      <c r="AK27" s="780"/>
      <c r="AL27" s="780"/>
      <c r="AM27" s="780"/>
      <c r="AN27" s="781"/>
      <c r="AO27" s="782">
        <f>入力シート!AO27</f>
        <v>0</v>
      </c>
      <c r="AP27" s="653"/>
      <c r="AQ27" s="768">
        <f>入力シート!AQ27</f>
        <v>0</v>
      </c>
      <c r="AR27" s="652"/>
      <c r="AS27" s="652"/>
      <c r="AT27" s="783">
        <f>入力シート!AT27</f>
        <v>0</v>
      </c>
      <c r="AU27" s="652"/>
      <c r="AV27" s="783">
        <f>入力シート!AV27</f>
        <v>0</v>
      </c>
      <c r="AW27" s="653"/>
      <c r="AX27" s="772">
        <f>入力シート!AX27</f>
        <v>0</v>
      </c>
      <c r="AY27" s="773"/>
      <c r="AZ27" s="699">
        <f>入力シート!AZ27</f>
        <v>0</v>
      </c>
      <c r="BA27" s="700"/>
      <c r="BB27" s="699">
        <f>入力シート!BB27</f>
        <v>0</v>
      </c>
      <c r="BC27" s="700"/>
      <c r="BD27" s="699">
        <f>入力シート!BD27</f>
        <v>0</v>
      </c>
      <c r="BE27" s="700"/>
      <c r="BF27" s="699">
        <f>入力シート!BF27</f>
        <v>0</v>
      </c>
      <c r="BG27" s="700"/>
      <c r="BH27" s="734">
        <f>入力シート!BH27</f>
        <v>0</v>
      </c>
      <c r="BI27" s="652"/>
      <c r="BJ27" s="652">
        <f>入力シート!BJ27</f>
        <v>0</v>
      </c>
      <c r="BK27" s="653"/>
      <c r="BL27" s="734">
        <f>入力シート!BL27</f>
        <v>0</v>
      </c>
      <c r="BM27" s="652"/>
      <c r="BN27" s="652">
        <f>入力シート!BN27</f>
        <v>0</v>
      </c>
      <c r="BO27" s="735"/>
      <c r="BP27" s="733">
        <f>入力シート!BP27</f>
        <v>0</v>
      </c>
      <c r="BQ27" s="652"/>
      <c r="BR27" s="652">
        <f>入力シート!BR27</f>
        <v>0</v>
      </c>
      <c r="BS27" s="653"/>
      <c r="BT27" s="733">
        <f>入力シート!BT27</f>
        <v>0</v>
      </c>
      <c r="BU27" s="652"/>
      <c r="BV27" s="652">
        <f>入力シート!BV27</f>
        <v>0</v>
      </c>
      <c r="BW27" s="653"/>
      <c r="BX27" s="650">
        <f>入力シート!BX27</f>
        <v>0</v>
      </c>
      <c r="BY27" s="651"/>
      <c r="BZ27" s="652">
        <f>入力シート!BZ27</f>
        <v>0</v>
      </c>
      <c r="CA27" s="653"/>
      <c r="CB27" s="725">
        <f>入力シート!CB27</f>
        <v>0</v>
      </c>
      <c r="CC27" s="651"/>
      <c r="CD27" s="652">
        <f>入力シート!CD27</f>
        <v>0</v>
      </c>
      <c r="CE27" s="726"/>
      <c r="CF27" s="39"/>
      <c r="CG27" s="39"/>
      <c r="CH27" s="312">
        <v>4</v>
      </c>
      <c r="CI27" s="313"/>
      <c r="CJ27" s="314" t="str">
        <f>IFERROR(VLOOKUP(CH27,WORK!$G$3:$H$72,2,FALSE)," ")</f>
        <v xml:space="preserve"> </v>
      </c>
      <c r="CK27" s="315"/>
      <c r="CL27" s="315"/>
      <c r="CM27" s="315"/>
      <c r="CN27" s="315"/>
      <c r="CO27" s="315"/>
      <c r="CP27" s="706"/>
      <c r="CQ27" s="312">
        <v>4</v>
      </c>
      <c r="CR27" s="313"/>
      <c r="CS27" s="620" t="str">
        <f>IFERROR(VLOOKUP(CQ27,WORK!$J$3:$K$72,2,FALSE)," ")</f>
        <v xml:space="preserve"> </v>
      </c>
      <c r="CT27" s="620"/>
      <c r="CU27" s="620"/>
      <c r="CV27" s="620"/>
      <c r="CW27" s="620"/>
      <c r="CX27" s="620"/>
      <c r="CY27" s="620"/>
      <c r="CZ27" s="633"/>
      <c r="DA27" s="634"/>
      <c r="DB27" s="107">
        <v>2</v>
      </c>
      <c r="DC27" s="141">
        <v>1</v>
      </c>
      <c r="DD27" s="314" t="str">
        <f>IFERROR(VLOOKUP(DB27&amp;DC27,WORK!O6:P75,2,FALSE)," ")</f>
        <v xml:space="preserve"> </v>
      </c>
      <c r="DE27" s="315"/>
      <c r="DF27" s="315"/>
      <c r="DG27" s="315"/>
      <c r="DH27" s="315"/>
      <c r="DI27" s="315"/>
      <c r="DJ27" s="706"/>
      <c r="DK27" s="852"/>
      <c r="DL27" s="853"/>
      <c r="DM27" s="107">
        <v>2</v>
      </c>
      <c r="DN27" s="141">
        <v>1</v>
      </c>
      <c r="DO27" s="620" t="str">
        <f>IFERROR(VLOOKUP(DM27&amp;DN27,WORK!$T$3:$U$72,2,FALSE)," ")</f>
        <v xml:space="preserve"> </v>
      </c>
      <c r="DP27" s="620"/>
      <c r="DQ27" s="620"/>
      <c r="DR27" s="620"/>
      <c r="DS27" s="620"/>
      <c r="DT27" s="620"/>
      <c r="DU27" s="620"/>
      <c r="DV27" s="835"/>
      <c r="DW27" s="836"/>
      <c r="DX27" s="138">
        <v>4</v>
      </c>
      <c r="DY27" s="318" t="str">
        <f>IFERROR(VLOOKUP(DX27,WORK!$A$3:$B$72,2,FALSE)," ")</f>
        <v xml:space="preserve"> </v>
      </c>
      <c r="DZ27" s="319"/>
      <c r="EA27" s="319"/>
      <c r="EB27" s="319"/>
      <c r="EC27" s="319"/>
      <c r="ED27" s="319"/>
      <c r="EE27" s="331"/>
    </row>
    <row r="28" spans="1:228">
      <c r="A28" s="753">
        <v>2</v>
      </c>
      <c r="B28" s="754"/>
      <c r="C28" s="741">
        <f>入力シート!C28</f>
        <v>0</v>
      </c>
      <c r="D28" s="623"/>
      <c r="E28" s="623"/>
      <c r="F28" s="623"/>
      <c r="G28" s="740">
        <f>入力シート!G28</f>
        <v>0</v>
      </c>
      <c r="H28" s="623"/>
      <c r="I28" s="623"/>
      <c r="J28" s="623"/>
      <c r="K28" s="740">
        <f>入力シート!K28</f>
        <v>0</v>
      </c>
      <c r="L28" s="623"/>
      <c r="M28" s="623"/>
      <c r="N28" s="623"/>
      <c r="O28" s="624"/>
      <c r="P28" s="755">
        <f>入力シート!P28</f>
        <v>0</v>
      </c>
      <c r="Q28" s="756"/>
      <c r="R28" s="756"/>
      <c r="S28" s="756"/>
      <c r="T28" s="756"/>
      <c r="U28" s="756"/>
      <c r="V28" s="756"/>
      <c r="W28" s="757">
        <f>入力シート!W28</f>
        <v>0</v>
      </c>
      <c r="X28" s="758"/>
      <c r="Y28" s="758"/>
      <c r="Z28" s="758"/>
      <c r="AA28" s="758"/>
      <c r="AB28" s="758"/>
      <c r="AC28" s="758"/>
      <c r="AD28" s="758"/>
      <c r="AE28" s="759"/>
      <c r="AF28" s="755">
        <f>入力シート!AF28</f>
        <v>0</v>
      </c>
      <c r="AG28" s="756"/>
      <c r="AH28" s="756"/>
      <c r="AI28" s="756"/>
      <c r="AJ28" s="756"/>
      <c r="AK28" s="756"/>
      <c r="AL28" s="756"/>
      <c r="AM28" s="756"/>
      <c r="AN28" s="760"/>
      <c r="AO28" s="761">
        <f>入力シート!AO28</f>
        <v>0</v>
      </c>
      <c r="AP28" s="624"/>
      <c r="AQ28" s="741">
        <f>入力シート!AQ28</f>
        <v>0</v>
      </c>
      <c r="AR28" s="623"/>
      <c r="AS28" s="623"/>
      <c r="AT28" s="740">
        <f>入力シート!AT28</f>
        <v>0</v>
      </c>
      <c r="AU28" s="623"/>
      <c r="AV28" s="740">
        <f>入力シート!AV28</f>
        <v>0</v>
      </c>
      <c r="AW28" s="624"/>
      <c r="AX28" s="736">
        <f>入力シート!AX28</f>
        <v>0</v>
      </c>
      <c r="AY28" s="737"/>
      <c r="AZ28" s="695">
        <f>入力シート!AZ28</f>
        <v>0</v>
      </c>
      <c r="BA28" s="696"/>
      <c r="BB28" s="695">
        <f>入力シート!BB28</f>
        <v>0</v>
      </c>
      <c r="BC28" s="696"/>
      <c r="BD28" s="695">
        <f>入力シート!BD28</f>
        <v>0</v>
      </c>
      <c r="BE28" s="696"/>
      <c r="BF28" s="695">
        <f>入力シート!BF28</f>
        <v>0</v>
      </c>
      <c r="BG28" s="696"/>
      <c r="BH28" s="729">
        <f>入力シート!BH28</f>
        <v>0</v>
      </c>
      <c r="BI28" s="623"/>
      <c r="BJ28" s="623">
        <f>入力シート!BJ28</f>
        <v>0</v>
      </c>
      <c r="BK28" s="624"/>
      <c r="BL28" s="729">
        <f>入力シート!BL28</f>
        <v>0</v>
      </c>
      <c r="BM28" s="623"/>
      <c r="BN28" s="623">
        <f>入力シート!BN28</f>
        <v>0</v>
      </c>
      <c r="BO28" s="730"/>
      <c r="BP28" s="727">
        <f>入力シート!BP28</f>
        <v>0</v>
      </c>
      <c r="BQ28" s="623"/>
      <c r="BR28" s="623">
        <f>入力シート!BR28</f>
        <v>0</v>
      </c>
      <c r="BS28" s="624"/>
      <c r="BT28" s="727">
        <f>入力シート!BT28</f>
        <v>0</v>
      </c>
      <c r="BU28" s="623"/>
      <c r="BV28" s="623">
        <f>入力シート!BV28</f>
        <v>0</v>
      </c>
      <c r="BW28" s="624"/>
      <c r="BX28" s="621">
        <f>入力シート!BX28</f>
        <v>0</v>
      </c>
      <c r="BY28" s="622"/>
      <c r="BZ28" s="623">
        <f>入力シート!BZ28</f>
        <v>0</v>
      </c>
      <c r="CA28" s="624"/>
      <c r="CB28" s="629">
        <f>入力シート!CB28</f>
        <v>0</v>
      </c>
      <c r="CC28" s="622"/>
      <c r="CD28" s="623">
        <f>入力シート!CD28</f>
        <v>0</v>
      </c>
      <c r="CE28" s="721"/>
      <c r="CF28" s="39"/>
      <c r="CG28" s="39"/>
      <c r="CH28" s="312">
        <v>5</v>
      </c>
      <c r="CI28" s="313"/>
      <c r="CJ28" s="314" t="str">
        <f>IFERROR(VLOOKUP(CH28,WORK!$G$3:$H$72,2,FALSE)," ")</f>
        <v xml:space="preserve"> </v>
      </c>
      <c r="CK28" s="315"/>
      <c r="CL28" s="315"/>
      <c r="CM28" s="315"/>
      <c r="CN28" s="315"/>
      <c r="CO28" s="315"/>
      <c r="CP28" s="706"/>
      <c r="CQ28" s="312">
        <v>5</v>
      </c>
      <c r="CR28" s="313"/>
      <c r="CS28" s="620" t="str">
        <f>IFERROR(VLOOKUP(CQ28,WORK!$J$3:$K$72,2,FALSE)," ")</f>
        <v xml:space="preserve"> </v>
      </c>
      <c r="CT28" s="620"/>
      <c r="CU28" s="620"/>
      <c r="CV28" s="620"/>
      <c r="CW28" s="620"/>
      <c r="CX28" s="620"/>
      <c r="CY28" s="620"/>
      <c r="CZ28" s="633"/>
      <c r="DA28" s="634"/>
      <c r="DB28" s="109">
        <v>2</v>
      </c>
      <c r="DC28" s="141">
        <v>2</v>
      </c>
      <c r="DD28" s="314" t="str">
        <f>IFERROR(VLOOKUP(DB28&amp;DC28,WORK!O7:P76,2,FALSE)," ")</f>
        <v xml:space="preserve"> </v>
      </c>
      <c r="DE28" s="315"/>
      <c r="DF28" s="315"/>
      <c r="DG28" s="315"/>
      <c r="DH28" s="315"/>
      <c r="DI28" s="315"/>
      <c r="DJ28" s="706"/>
      <c r="DK28" s="852"/>
      <c r="DL28" s="853"/>
      <c r="DM28" s="109">
        <v>2</v>
      </c>
      <c r="DN28" s="141">
        <v>2</v>
      </c>
      <c r="DO28" s="620" t="str">
        <f>IFERROR(VLOOKUP(DM28&amp;DN28,WORK!$T$3:$U$72,2,FALSE)," ")</f>
        <v xml:space="preserve"> </v>
      </c>
      <c r="DP28" s="620"/>
      <c r="DQ28" s="620"/>
      <c r="DR28" s="620"/>
      <c r="DS28" s="620"/>
      <c r="DT28" s="620"/>
      <c r="DU28" s="620"/>
      <c r="DV28" s="837"/>
      <c r="DW28" s="838"/>
      <c r="DX28" s="138">
        <v>5</v>
      </c>
      <c r="DY28" s="318" t="str">
        <f>IFERROR(VLOOKUP(DX28,WORK!$A$3:$B$72,2,FALSE)," ")</f>
        <v xml:space="preserve"> </v>
      </c>
      <c r="DZ28" s="319"/>
      <c r="EA28" s="319"/>
      <c r="EB28" s="319"/>
      <c r="EC28" s="319"/>
      <c r="ED28" s="319"/>
      <c r="EE28" s="331"/>
    </row>
    <row r="29" spans="1:228">
      <c r="A29" s="753">
        <v>3</v>
      </c>
      <c r="B29" s="754"/>
      <c r="C29" s="741">
        <f>入力シート!C29</f>
        <v>0</v>
      </c>
      <c r="D29" s="623"/>
      <c r="E29" s="623"/>
      <c r="F29" s="623"/>
      <c r="G29" s="740">
        <f>入力シート!G29</f>
        <v>0</v>
      </c>
      <c r="H29" s="623"/>
      <c r="I29" s="623"/>
      <c r="J29" s="623"/>
      <c r="K29" s="740">
        <f>入力シート!K29</f>
        <v>0</v>
      </c>
      <c r="L29" s="623"/>
      <c r="M29" s="623"/>
      <c r="N29" s="623"/>
      <c r="O29" s="624"/>
      <c r="P29" s="755">
        <f>入力シート!P29</f>
        <v>0</v>
      </c>
      <c r="Q29" s="756"/>
      <c r="R29" s="756"/>
      <c r="S29" s="756"/>
      <c r="T29" s="756"/>
      <c r="U29" s="756"/>
      <c r="V29" s="756"/>
      <c r="W29" s="757">
        <f>入力シート!W29</f>
        <v>0</v>
      </c>
      <c r="X29" s="758"/>
      <c r="Y29" s="758"/>
      <c r="Z29" s="758"/>
      <c r="AA29" s="758"/>
      <c r="AB29" s="758"/>
      <c r="AC29" s="758"/>
      <c r="AD29" s="758"/>
      <c r="AE29" s="759"/>
      <c r="AF29" s="755">
        <f>入力シート!AF29</f>
        <v>0</v>
      </c>
      <c r="AG29" s="756"/>
      <c r="AH29" s="756"/>
      <c r="AI29" s="756"/>
      <c r="AJ29" s="756"/>
      <c r="AK29" s="756"/>
      <c r="AL29" s="756"/>
      <c r="AM29" s="756"/>
      <c r="AN29" s="760"/>
      <c r="AO29" s="761">
        <f>入力シート!AO29</f>
        <v>0</v>
      </c>
      <c r="AP29" s="624"/>
      <c r="AQ29" s="741">
        <f>入力シート!AQ29</f>
        <v>0</v>
      </c>
      <c r="AR29" s="623"/>
      <c r="AS29" s="623"/>
      <c r="AT29" s="740">
        <f>入力シート!AT29</f>
        <v>0</v>
      </c>
      <c r="AU29" s="623"/>
      <c r="AV29" s="740">
        <f>入力シート!AV29</f>
        <v>0</v>
      </c>
      <c r="AW29" s="624"/>
      <c r="AX29" s="736">
        <f>入力シート!AX29</f>
        <v>0</v>
      </c>
      <c r="AY29" s="737"/>
      <c r="AZ29" s="695">
        <f>入力シート!AZ29</f>
        <v>0</v>
      </c>
      <c r="BA29" s="696"/>
      <c r="BB29" s="695">
        <f>入力シート!BB29</f>
        <v>0</v>
      </c>
      <c r="BC29" s="696"/>
      <c r="BD29" s="695">
        <f>入力シート!BD29</f>
        <v>0</v>
      </c>
      <c r="BE29" s="696"/>
      <c r="BF29" s="695">
        <f>入力シート!BF29</f>
        <v>0</v>
      </c>
      <c r="BG29" s="696"/>
      <c r="BH29" s="729">
        <f>入力シート!BH29</f>
        <v>0</v>
      </c>
      <c r="BI29" s="623"/>
      <c r="BJ29" s="623">
        <f>入力シート!BJ29</f>
        <v>0</v>
      </c>
      <c r="BK29" s="624"/>
      <c r="BL29" s="729">
        <f>入力シート!BL29</f>
        <v>0</v>
      </c>
      <c r="BM29" s="623"/>
      <c r="BN29" s="623">
        <f>入力シート!BN29</f>
        <v>0</v>
      </c>
      <c r="BO29" s="730"/>
      <c r="BP29" s="727">
        <f>入力シート!BP29</f>
        <v>0</v>
      </c>
      <c r="BQ29" s="623"/>
      <c r="BR29" s="623">
        <f>入力シート!BR29</f>
        <v>0</v>
      </c>
      <c r="BS29" s="624"/>
      <c r="BT29" s="727">
        <f>入力シート!BT29</f>
        <v>0</v>
      </c>
      <c r="BU29" s="623"/>
      <c r="BV29" s="623">
        <f>入力シート!BV29</f>
        <v>0</v>
      </c>
      <c r="BW29" s="624"/>
      <c r="BX29" s="457">
        <f>入力シート!BX29</f>
        <v>0</v>
      </c>
      <c r="BY29" s="629"/>
      <c r="BZ29" s="623">
        <f>入力シート!BZ29</f>
        <v>0</v>
      </c>
      <c r="CA29" s="624"/>
      <c r="CB29" s="722">
        <f>入力シート!CB29</f>
        <v>0</v>
      </c>
      <c r="CC29" s="629"/>
      <c r="CD29" s="623">
        <f>入力シート!CD29</f>
        <v>0</v>
      </c>
      <c r="CE29" s="721"/>
      <c r="CF29" s="39"/>
      <c r="CG29" s="39"/>
      <c r="CH29" s="312">
        <v>6</v>
      </c>
      <c r="CI29" s="313"/>
      <c r="CJ29" s="314" t="str">
        <f>IFERROR(VLOOKUP(CH29,WORK!$G$3:$H$72,2,FALSE)," ")</f>
        <v xml:space="preserve"> </v>
      </c>
      <c r="CK29" s="315"/>
      <c r="CL29" s="315"/>
      <c r="CM29" s="315"/>
      <c r="CN29" s="315"/>
      <c r="CO29" s="315"/>
      <c r="CP29" s="706"/>
      <c r="CQ29" s="312">
        <v>6</v>
      </c>
      <c r="CR29" s="313"/>
      <c r="CS29" s="620" t="str">
        <f>IFERROR(VLOOKUP(CQ29,WORK!$J$3:$K$72,2,FALSE)," ")</f>
        <v xml:space="preserve"> </v>
      </c>
      <c r="CT29" s="620"/>
      <c r="CU29" s="620"/>
      <c r="CV29" s="620"/>
      <c r="CW29" s="620"/>
      <c r="CX29" s="620"/>
      <c r="CY29" s="620"/>
      <c r="CZ29" s="633"/>
      <c r="DA29" s="634"/>
      <c r="DB29" s="104">
        <v>2</v>
      </c>
      <c r="DC29" s="43" t="s">
        <v>195</v>
      </c>
      <c r="DD29" s="314" t="str">
        <f>IFERROR(VLOOKUP(DB29&amp;DC29,WORK!O8:P77,2,FALSE)," ")</f>
        <v xml:space="preserve"> </v>
      </c>
      <c r="DE29" s="315"/>
      <c r="DF29" s="315"/>
      <c r="DG29" s="315"/>
      <c r="DH29" s="315"/>
      <c r="DI29" s="315"/>
      <c r="DJ29" s="706"/>
      <c r="DK29" s="852"/>
      <c r="DL29" s="853"/>
      <c r="DM29" s="104">
        <v>2</v>
      </c>
      <c r="DN29" s="43" t="s">
        <v>195</v>
      </c>
      <c r="DO29" s="620" t="str">
        <f>IFERROR(VLOOKUP(DM29&amp;DN29,WORK!$T$3:$U$72,2,FALSE)," ")</f>
        <v xml:space="preserve"> </v>
      </c>
      <c r="DP29" s="620"/>
      <c r="DQ29" s="620"/>
      <c r="DR29" s="620"/>
      <c r="DS29" s="620"/>
      <c r="DT29" s="620"/>
      <c r="DU29" s="620"/>
      <c r="DV29" s="770"/>
      <c r="DW29" s="771"/>
      <c r="DX29" s="138">
        <v>6</v>
      </c>
      <c r="DY29" s="318" t="str">
        <f>IFERROR(VLOOKUP(DX29,WORK!$A$3:$B$72,2,FALSE)," ")</f>
        <v xml:space="preserve"> </v>
      </c>
      <c r="DZ29" s="319"/>
      <c r="EA29" s="319"/>
      <c r="EB29" s="319"/>
      <c r="EC29" s="319"/>
      <c r="ED29" s="319"/>
      <c r="EE29" s="331"/>
    </row>
    <row r="30" spans="1:228">
      <c r="A30" s="753">
        <v>4</v>
      </c>
      <c r="B30" s="754"/>
      <c r="C30" s="741">
        <f>入力シート!C30</f>
        <v>0</v>
      </c>
      <c r="D30" s="623"/>
      <c r="E30" s="623"/>
      <c r="F30" s="623"/>
      <c r="G30" s="740">
        <f>入力シート!G30</f>
        <v>0</v>
      </c>
      <c r="H30" s="623"/>
      <c r="I30" s="623"/>
      <c r="J30" s="623"/>
      <c r="K30" s="740">
        <f>入力シート!K30</f>
        <v>0</v>
      </c>
      <c r="L30" s="623"/>
      <c r="M30" s="623"/>
      <c r="N30" s="623"/>
      <c r="O30" s="624"/>
      <c r="P30" s="755">
        <f>入力シート!P30</f>
        <v>0</v>
      </c>
      <c r="Q30" s="756"/>
      <c r="R30" s="756"/>
      <c r="S30" s="756"/>
      <c r="T30" s="756"/>
      <c r="U30" s="756"/>
      <c r="V30" s="756"/>
      <c r="W30" s="757">
        <f>入力シート!W30</f>
        <v>0</v>
      </c>
      <c r="X30" s="758"/>
      <c r="Y30" s="758"/>
      <c r="Z30" s="758"/>
      <c r="AA30" s="758"/>
      <c r="AB30" s="758"/>
      <c r="AC30" s="758"/>
      <c r="AD30" s="758"/>
      <c r="AE30" s="759"/>
      <c r="AF30" s="755">
        <f>入力シート!AF30</f>
        <v>0</v>
      </c>
      <c r="AG30" s="756"/>
      <c r="AH30" s="756"/>
      <c r="AI30" s="756"/>
      <c r="AJ30" s="756"/>
      <c r="AK30" s="756"/>
      <c r="AL30" s="756"/>
      <c r="AM30" s="756"/>
      <c r="AN30" s="760"/>
      <c r="AO30" s="761">
        <f>入力シート!AO30</f>
        <v>0</v>
      </c>
      <c r="AP30" s="624"/>
      <c r="AQ30" s="741">
        <f>入力シート!AQ30</f>
        <v>0</v>
      </c>
      <c r="AR30" s="623"/>
      <c r="AS30" s="623"/>
      <c r="AT30" s="740">
        <f>入力シート!AT30</f>
        <v>0</v>
      </c>
      <c r="AU30" s="623"/>
      <c r="AV30" s="740">
        <f>入力シート!AV30</f>
        <v>0</v>
      </c>
      <c r="AW30" s="624"/>
      <c r="AX30" s="736">
        <f>入力シート!AX30</f>
        <v>0</v>
      </c>
      <c r="AY30" s="737"/>
      <c r="AZ30" s="695">
        <f>入力シート!AZ30</f>
        <v>0</v>
      </c>
      <c r="BA30" s="696"/>
      <c r="BB30" s="695">
        <f>入力シート!BB30</f>
        <v>0</v>
      </c>
      <c r="BC30" s="696"/>
      <c r="BD30" s="695">
        <f>入力シート!BD30</f>
        <v>0</v>
      </c>
      <c r="BE30" s="696"/>
      <c r="BF30" s="695">
        <f>入力シート!BF30</f>
        <v>0</v>
      </c>
      <c r="BG30" s="696"/>
      <c r="BH30" s="729">
        <f>入力シート!BH30</f>
        <v>0</v>
      </c>
      <c r="BI30" s="623"/>
      <c r="BJ30" s="623">
        <f>入力シート!BJ30</f>
        <v>0</v>
      </c>
      <c r="BK30" s="624"/>
      <c r="BL30" s="729">
        <f>入力シート!BL30</f>
        <v>0</v>
      </c>
      <c r="BM30" s="623"/>
      <c r="BN30" s="623">
        <f>入力シート!BN30</f>
        <v>0</v>
      </c>
      <c r="BO30" s="730"/>
      <c r="BP30" s="727">
        <f>入力シート!BP30</f>
        <v>0</v>
      </c>
      <c r="BQ30" s="623"/>
      <c r="BR30" s="623">
        <f>入力シート!BR30</f>
        <v>0</v>
      </c>
      <c r="BS30" s="624"/>
      <c r="BT30" s="727">
        <f>入力シート!BT30</f>
        <v>0</v>
      </c>
      <c r="BU30" s="623"/>
      <c r="BV30" s="623">
        <f>入力シート!BV30</f>
        <v>0</v>
      </c>
      <c r="BW30" s="624"/>
      <c r="BX30" s="457">
        <f>入力シート!BX30</f>
        <v>0</v>
      </c>
      <c r="BY30" s="629"/>
      <c r="BZ30" s="623">
        <f>入力シート!BZ30</f>
        <v>0</v>
      </c>
      <c r="CA30" s="624"/>
      <c r="CB30" s="722">
        <f>入力シート!CB30</f>
        <v>0</v>
      </c>
      <c r="CC30" s="629"/>
      <c r="CD30" s="623">
        <f>入力シート!CD30</f>
        <v>0</v>
      </c>
      <c r="CE30" s="721"/>
      <c r="CF30" s="39"/>
      <c r="CG30" s="39"/>
      <c r="CH30" s="312">
        <v>7</v>
      </c>
      <c r="CI30" s="313"/>
      <c r="CJ30" s="314" t="str">
        <f>IFERROR(VLOOKUP(CH30,WORK!$G$3:$H$72,2,FALSE)," ")</f>
        <v xml:space="preserve"> </v>
      </c>
      <c r="CK30" s="315"/>
      <c r="CL30" s="315"/>
      <c r="CM30" s="315"/>
      <c r="CN30" s="315"/>
      <c r="CO30" s="315"/>
      <c r="CP30" s="706"/>
      <c r="CQ30" s="312">
        <v>7</v>
      </c>
      <c r="CR30" s="313"/>
      <c r="CS30" s="620" t="str">
        <f>IFERROR(VLOOKUP(CQ30,WORK!$J$3:$K$72,2,FALSE)," ")</f>
        <v xml:space="preserve"> </v>
      </c>
      <c r="CT30" s="620"/>
      <c r="CU30" s="620"/>
      <c r="CV30" s="620"/>
      <c r="CW30" s="620"/>
      <c r="CX30" s="620"/>
      <c r="CY30" s="620"/>
      <c r="CZ30" s="633"/>
      <c r="DA30" s="634"/>
      <c r="DB30" s="107">
        <v>3</v>
      </c>
      <c r="DC30" s="141">
        <v>1</v>
      </c>
      <c r="DD30" s="314" t="str">
        <f>IFERROR(VLOOKUP(DB30&amp;DC30,WORK!O9:P78,2,FALSE)," ")</f>
        <v xml:space="preserve"> </v>
      </c>
      <c r="DE30" s="315"/>
      <c r="DF30" s="315"/>
      <c r="DG30" s="315"/>
      <c r="DH30" s="315"/>
      <c r="DI30" s="315"/>
      <c r="DJ30" s="706"/>
      <c r="DK30" s="852"/>
      <c r="DL30" s="853"/>
      <c r="DM30" s="107">
        <v>3</v>
      </c>
      <c r="DN30" s="141">
        <v>1</v>
      </c>
      <c r="DO30" s="620" t="str">
        <f>IFERROR(VLOOKUP(DM30&amp;DN30,WORK!$T$3:$U$72,2,FALSE)," ")</f>
        <v xml:space="preserve"> </v>
      </c>
      <c r="DP30" s="620"/>
      <c r="DQ30" s="620"/>
      <c r="DR30" s="620"/>
      <c r="DS30" s="620"/>
      <c r="DT30" s="620"/>
      <c r="DU30" s="620"/>
      <c r="DV30" s="835"/>
      <c r="DW30" s="836"/>
      <c r="DX30" s="138">
        <v>7</v>
      </c>
      <c r="DY30" s="318" t="str">
        <f>IFERROR(VLOOKUP(DX30,WORK!$A$3:$B$72,2,FALSE)," ")</f>
        <v xml:space="preserve"> </v>
      </c>
      <c r="DZ30" s="319"/>
      <c r="EA30" s="319"/>
      <c r="EB30" s="319"/>
      <c r="EC30" s="319"/>
      <c r="ED30" s="319"/>
      <c r="EE30" s="331"/>
    </row>
    <row r="31" spans="1:228">
      <c r="A31" s="753">
        <v>5</v>
      </c>
      <c r="B31" s="754"/>
      <c r="C31" s="741">
        <f>入力シート!C31</f>
        <v>0</v>
      </c>
      <c r="D31" s="623"/>
      <c r="E31" s="623"/>
      <c r="F31" s="623"/>
      <c r="G31" s="740">
        <f>入力シート!G31</f>
        <v>0</v>
      </c>
      <c r="H31" s="623"/>
      <c r="I31" s="623"/>
      <c r="J31" s="623"/>
      <c r="K31" s="740">
        <f>入力シート!K31</f>
        <v>0</v>
      </c>
      <c r="L31" s="623"/>
      <c r="M31" s="623"/>
      <c r="N31" s="623"/>
      <c r="O31" s="624"/>
      <c r="P31" s="755">
        <f>入力シート!P31</f>
        <v>0</v>
      </c>
      <c r="Q31" s="756"/>
      <c r="R31" s="756"/>
      <c r="S31" s="756"/>
      <c r="T31" s="756"/>
      <c r="U31" s="756"/>
      <c r="V31" s="756"/>
      <c r="W31" s="757">
        <f>入力シート!W31</f>
        <v>0</v>
      </c>
      <c r="X31" s="758"/>
      <c r="Y31" s="758"/>
      <c r="Z31" s="758"/>
      <c r="AA31" s="758"/>
      <c r="AB31" s="758"/>
      <c r="AC31" s="758"/>
      <c r="AD31" s="758"/>
      <c r="AE31" s="759"/>
      <c r="AF31" s="755">
        <f>入力シート!AF31</f>
        <v>0</v>
      </c>
      <c r="AG31" s="756"/>
      <c r="AH31" s="756"/>
      <c r="AI31" s="756"/>
      <c r="AJ31" s="756"/>
      <c r="AK31" s="756"/>
      <c r="AL31" s="756"/>
      <c r="AM31" s="756"/>
      <c r="AN31" s="760"/>
      <c r="AO31" s="761">
        <f>入力シート!AO31</f>
        <v>0</v>
      </c>
      <c r="AP31" s="624"/>
      <c r="AQ31" s="741">
        <f>入力シート!AQ31</f>
        <v>0</v>
      </c>
      <c r="AR31" s="623"/>
      <c r="AS31" s="623"/>
      <c r="AT31" s="740">
        <f>入力シート!AT31</f>
        <v>0</v>
      </c>
      <c r="AU31" s="623"/>
      <c r="AV31" s="740">
        <f>入力シート!AV31</f>
        <v>0</v>
      </c>
      <c r="AW31" s="624"/>
      <c r="AX31" s="736">
        <f>入力シート!AX31</f>
        <v>0</v>
      </c>
      <c r="AY31" s="737"/>
      <c r="AZ31" s="695">
        <f>入力シート!AZ31</f>
        <v>0</v>
      </c>
      <c r="BA31" s="696"/>
      <c r="BB31" s="695">
        <f>入力シート!BB31</f>
        <v>0</v>
      </c>
      <c r="BC31" s="696"/>
      <c r="BD31" s="695">
        <f>入力シート!BD31</f>
        <v>0</v>
      </c>
      <c r="BE31" s="696"/>
      <c r="BF31" s="695">
        <f>入力シート!BF31</f>
        <v>0</v>
      </c>
      <c r="BG31" s="696"/>
      <c r="BH31" s="729">
        <f>入力シート!BH31</f>
        <v>0</v>
      </c>
      <c r="BI31" s="623"/>
      <c r="BJ31" s="623">
        <f>入力シート!BJ31</f>
        <v>0</v>
      </c>
      <c r="BK31" s="624"/>
      <c r="BL31" s="729">
        <f>入力シート!BL31</f>
        <v>0</v>
      </c>
      <c r="BM31" s="623"/>
      <c r="BN31" s="623">
        <f>入力シート!BN31</f>
        <v>0</v>
      </c>
      <c r="BO31" s="730"/>
      <c r="BP31" s="727">
        <f>入力シート!BP31</f>
        <v>0</v>
      </c>
      <c r="BQ31" s="623"/>
      <c r="BR31" s="623">
        <f>入力シート!BR31</f>
        <v>0</v>
      </c>
      <c r="BS31" s="624"/>
      <c r="BT31" s="727">
        <f>入力シート!BT31</f>
        <v>0</v>
      </c>
      <c r="BU31" s="623"/>
      <c r="BV31" s="623">
        <f>入力シート!BV31</f>
        <v>0</v>
      </c>
      <c r="BW31" s="624"/>
      <c r="BX31" s="457">
        <f>入力シート!BX31</f>
        <v>0</v>
      </c>
      <c r="BY31" s="629"/>
      <c r="BZ31" s="623">
        <f>入力シート!BZ31</f>
        <v>0</v>
      </c>
      <c r="CA31" s="624"/>
      <c r="CB31" s="722">
        <f>入力シート!CB31</f>
        <v>0</v>
      </c>
      <c r="CC31" s="629"/>
      <c r="CD31" s="623">
        <f>入力シート!CD31</f>
        <v>0</v>
      </c>
      <c r="CE31" s="721"/>
      <c r="CF31" s="39"/>
      <c r="CG31" s="39"/>
      <c r="CH31" s="312">
        <v>8</v>
      </c>
      <c r="CI31" s="313"/>
      <c r="CJ31" s="314" t="str">
        <f>IFERROR(VLOOKUP(CH31,WORK!$G$3:$H$72,2,FALSE)," ")</f>
        <v xml:space="preserve"> </v>
      </c>
      <c r="CK31" s="315"/>
      <c r="CL31" s="315"/>
      <c r="CM31" s="315"/>
      <c r="CN31" s="315"/>
      <c r="CO31" s="315"/>
      <c r="CP31" s="706"/>
      <c r="CQ31" s="312">
        <v>8</v>
      </c>
      <c r="CR31" s="313"/>
      <c r="CS31" s="620" t="str">
        <f>IFERROR(VLOOKUP(CQ31,WORK!$J$3:$K$72,2,FALSE)," ")</f>
        <v xml:space="preserve"> </v>
      </c>
      <c r="CT31" s="620"/>
      <c r="CU31" s="620"/>
      <c r="CV31" s="620"/>
      <c r="CW31" s="620"/>
      <c r="CX31" s="620"/>
      <c r="CY31" s="620"/>
      <c r="CZ31" s="633"/>
      <c r="DA31" s="634"/>
      <c r="DB31" s="109">
        <v>3</v>
      </c>
      <c r="DC31" s="141">
        <v>2</v>
      </c>
      <c r="DD31" s="314" t="str">
        <f>IFERROR(VLOOKUP(DB31&amp;DC31,WORK!O10:P79,2,FALSE)," ")</f>
        <v xml:space="preserve"> </v>
      </c>
      <c r="DE31" s="315"/>
      <c r="DF31" s="315"/>
      <c r="DG31" s="315"/>
      <c r="DH31" s="315"/>
      <c r="DI31" s="315"/>
      <c r="DJ31" s="706"/>
      <c r="DK31" s="852"/>
      <c r="DL31" s="853"/>
      <c r="DM31" s="109">
        <v>3</v>
      </c>
      <c r="DN31" s="141">
        <v>2</v>
      </c>
      <c r="DO31" s="620" t="str">
        <f>IFERROR(VLOOKUP(DM31&amp;DN31,WORK!$T$3:$U$72,2,FALSE)," ")</f>
        <v xml:space="preserve"> </v>
      </c>
      <c r="DP31" s="620"/>
      <c r="DQ31" s="620"/>
      <c r="DR31" s="620"/>
      <c r="DS31" s="620"/>
      <c r="DT31" s="620"/>
      <c r="DU31" s="620"/>
      <c r="DV31" s="837"/>
      <c r="DW31" s="838"/>
      <c r="DX31" s="138">
        <v>8</v>
      </c>
      <c r="DY31" s="616" t="str">
        <f>IFERROR(VLOOKUP(DX31,WORK!$A$3:$B$72,2,FALSE)," ")</f>
        <v xml:space="preserve"> </v>
      </c>
      <c r="DZ31" s="616"/>
      <c r="EA31" s="616"/>
      <c r="EB31" s="616"/>
      <c r="EC31" s="616"/>
      <c r="ED31" s="616"/>
      <c r="EE31" s="617"/>
    </row>
    <row r="32" spans="1:228">
      <c r="A32" s="753">
        <v>6</v>
      </c>
      <c r="B32" s="754"/>
      <c r="C32" s="741">
        <f>入力シート!C32</f>
        <v>0</v>
      </c>
      <c r="D32" s="623"/>
      <c r="E32" s="623"/>
      <c r="F32" s="623"/>
      <c r="G32" s="740">
        <f>入力シート!G32</f>
        <v>0</v>
      </c>
      <c r="H32" s="623"/>
      <c r="I32" s="623"/>
      <c r="J32" s="623"/>
      <c r="K32" s="740">
        <f>入力シート!K32</f>
        <v>0</v>
      </c>
      <c r="L32" s="623"/>
      <c r="M32" s="623"/>
      <c r="N32" s="623"/>
      <c r="O32" s="624"/>
      <c r="P32" s="755">
        <f>入力シート!P32</f>
        <v>0</v>
      </c>
      <c r="Q32" s="756"/>
      <c r="R32" s="756"/>
      <c r="S32" s="756"/>
      <c r="T32" s="756"/>
      <c r="U32" s="756"/>
      <c r="V32" s="756"/>
      <c r="W32" s="757">
        <f>入力シート!W32</f>
        <v>0</v>
      </c>
      <c r="X32" s="758"/>
      <c r="Y32" s="758"/>
      <c r="Z32" s="758"/>
      <c r="AA32" s="758"/>
      <c r="AB32" s="758"/>
      <c r="AC32" s="758"/>
      <c r="AD32" s="758"/>
      <c r="AE32" s="759"/>
      <c r="AF32" s="755">
        <f>入力シート!AF32</f>
        <v>0</v>
      </c>
      <c r="AG32" s="756"/>
      <c r="AH32" s="756"/>
      <c r="AI32" s="756"/>
      <c r="AJ32" s="756"/>
      <c r="AK32" s="756"/>
      <c r="AL32" s="756"/>
      <c r="AM32" s="756"/>
      <c r="AN32" s="760"/>
      <c r="AO32" s="761">
        <f>入力シート!AO32</f>
        <v>0</v>
      </c>
      <c r="AP32" s="624"/>
      <c r="AQ32" s="741">
        <f>入力シート!AQ32</f>
        <v>0</v>
      </c>
      <c r="AR32" s="623"/>
      <c r="AS32" s="623"/>
      <c r="AT32" s="740">
        <f>入力シート!AT32</f>
        <v>0</v>
      </c>
      <c r="AU32" s="623"/>
      <c r="AV32" s="740">
        <f>入力シート!AV32</f>
        <v>0</v>
      </c>
      <c r="AW32" s="624"/>
      <c r="AX32" s="736">
        <f>入力シート!AX32</f>
        <v>0</v>
      </c>
      <c r="AY32" s="737"/>
      <c r="AZ32" s="695">
        <f>入力シート!AZ32</f>
        <v>0</v>
      </c>
      <c r="BA32" s="696"/>
      <c r="BB32" s="695">
        <f>入力シート!BB32</f>
        <v>0</v>
      </c>
      <c r="BC32" s="696"/>
      <c r="BD32" s="695">
        <f>入力シート!BD32</f>
        <v>0</v>
      </c>
      <c r="BE32" s="696"/>
      <c r="BF32" s="695">
        <f>入力シート!BF32</f>
        <v>0</v>
      </c>
      <c r="BG32" s="696"/>
      <c r="BH32" s="729">
        <f>入力シート!BH32</f>
        <v>0</v>
      </c>
      <c r="BI32" s="623"/>
      <c r="BJ32" s="623">
        <f>入力シート!BJ32</f>
        <v>0</v>
      </c>
      <c r="BK32" s="624"/>
      <c r="BL32" s="729">
        <f>入力シート!BL32</f>
        <v>0</v>
      </c>
      <c r="BM32" s="623"/>
      <c r="BN32" s="623">
        <f>入力シート!BN32</f>
        <v>0</v>
      </c>
      <c r="BO32" s="730"/>
      <c r="BP32" s="727">
        <f>入力シート!BP32</f>
        <v>0</v>
      </c>
      <c r="BQ32" s="623"/>
      <c r="BR32" s="623">
        <f>入力シート!BR32</f>
        <v>0</v>
      </c>
      <c r="BS32" s="624"/>
      <c r="BT32" s="727">
        <f>入力シート!BT32</f>
        <v>0</v>
      </c>
      <c r="BU32" s="623"/>
      <c r="BV32" s="623">
        <f>入力シート!BV32</f>
        <v>0</v>
      </c>
      <c r="BW32" s="624"/>
      <c r="BX32" s="457">
        <f>入力シート!BX32</f>
        <v>0</v>
      </c>
      <c r="BY32" s="629"/>
      <c r="BZ32" s="623">
        <f>入力シート!BZ32</f>
        <v>0</v>
      </c>
      <c r="CA32" s="624"/>
      <c r="CB32" s="722">
        <f>入力シート!CB32</f>
        <v>0</v>
      </c>
      <c r="CC32" s="629"/>
      <c r="CD32" s="623">
        <f>入力シート!CD32</f>
        <v>0</v>
      </c>
      <c r="CE32" s="721"/>
      <c r="CF32" s="39"/>
      <c r="CG32" s="39"/>
      <c r="CH32" s="312">
        <v>9</v>
      </c>
      <c r="CI32" s="313"/>
      <c r="CJ32" s="314" t="str">
        <f>IFERROR(VLOOKUP(CH32,WORK!$G$3:$H$72,2,FALSE)," ")</f>
        <v xml:space="preserve"> </v>
      </c>
      <c r="CK32" s="315"/>
      <c r="CL32" s="315"/>
      <c r="CM32" s="315"/>
      <c r="CN32" s="315"/>
      <c r="CO32" s="315"/>
      <c r="CP32" s="706"/>
      <c r="CQ32" s="312">
        <v>9</v>
      </c>
      <c r="CR32" s="313"/>
      <c r="CS32" s="620" t="str">
        <f>IFERROR(VLOOKUP(CQ32,WORK!$J$3:$K$72,2,FALSE)," ")</f>
        <v xml:space="preserve"> </v>
      </c>
      <c r="CT32" s="620"/>
      <c r="CU32" s="620"/>
      <c r="CV32" s="620"/>
      <c r="CW32" s="620"/>
      <c r="CX32" s="620"/>
      <c r="CY32" s="620"/>
      <c r="CZ32" s="633"/>
      <c r="DA32" s="634"/>
      <c r="DB32" s="104">
        <v>3</v>
      </c>
      <c r="DC32" s="43" t="s">
        <v>196</v>
      </c>
      <c r="DD32" s="314" t="str">
        <f>IFERROR(VLOOKUP(DB32&amp;DC32,WORK!O11:P80,2,FALSE)," ")</f>
        <v xml:space="preserve"> </v>
      </c>
      <c r="DE32" s="315"/>
      <c r="DF32" s="315"/>
      <c r="DG32" s="315"/>
      <c r="DH32" s="315"/>
      <c r="DI32" s="315"/>
      <c r="DJ32" s="706"/>
      <c r="DK32" s="852"/>
      <c r="DL32" s="853"/>
      <c r="DM32" s="104">
        <v>3</v>
      </c>
      <c r="DN32" s="43" t="s">
        <v>196</v>
      </c>
      <c r="DO32" s="620" t="str">
        <f>IFERROR(VLOOKUP(DM32&amp;DN32,WORK!$T$3:$U$72,2,FALSE)," ")</f>
        <v xml:space="preserve"> </v>
      </c>
      <c r="DP32" s="620"/>
      <c r="DQ32" s="620"/>
      <c r="DR32" s="620"/>
      <c r="DS32" s="620"/>
      <c r="DT32" s="620"/>
      <c r="DU32" s="620"/>
      <c r="DV32" s="770"/>
      <c r="DW32" s="771"/>
      <c r="DX32" s="138">
        <v>9</v>
      </c>
      <c r="DY32" s="616" t="str">
        <f>IFERROR(VLOOKUP(DX32,WORK!$A$3:$B$72,2,FALSE)," ")</f>
        <v xml:space="preserve"> </v>
      </c>
      <c r="DZ32" s="616"/>
      <c r="EA32" s="616"/>
      <c r="EB32" s="616"/>
      <c r="EC32" s="616"/>
      <c r="ED32" s="616"/>
      <c r="EE32" s="617"/>
    </row>
    <row r="33" spans="1:147">
      <c r="A33" s="753">
        <v>7</v>
      </c>
      <c r="B33" s="754"/>
      <c r="C33" s="741">
        <f>入力シート!C33</f>
        <v>0</v>
      </c>
      <c r="D33" s="623"/>
      <c r="E33" s="623"/>
      <c r="F33" s="623"/>
      <c r="G33" s="740">
        <f>入力シート!G33</f>
        <v>0</v>
      </c>
      <c r="H33" s="623"/>
      <c r="I33" s="623"/>
      <c r="J33" s="623"/>
      <c r="K33" s="740">
        <f>入力シート!K33</f>
        <v>0</v>
      </c>
      <c r="L33" s="623"/>
      <c r="M33" s="623"/>
      <c r="N33" s="623"/>
      <c r="O33" s="624"/>
      <c r="P33" s="755">
        <f>入力シート!P33</f>
        <v>0</v>
      </c>
      <c r="Q33" s="756"/>
      <c r="R33" s="756"/>
      <c r="S33" s="756"/>
      <c r="T33" s="756"/>
      <c r="U33" s="756"/>
      <c r="V33" s="756"/>
      <c r="W33" s="757">
        <f>入力シート!W33</f>
        <v>0</v>
      </c>
      <c r="X33" s="758"/>
      <c r="Y33" s="758"/>
      <c r="Z33" s="758"/>
      <c r="AA33" s="758"/>
      <c r="AB33" s="758"/>
      <c r="AC33" s="758"/>
      <c r="AD33" s="758"/>
      <c r="AE33" s="759"/>
      <c r="AF33" s="755">
        <f>入力シート!AF33</f>
        <v>0</v>
      </c>
      <c r="AG33" s="756"/>
      <c r="AH33" s="756"/>
      <c r="AI33" s="756"/>
      <c r="AJ33" s="756"/>
      <c r="AK33" s="756"/>
      <c r="AL33" s="756"/>
      <c r="AM33" s="756"/>
      <c r="AN33" s="760"/>
      <c r="AO33" s="761">
        <f>入力シート!AO33</f>
        <v>0</v>
      </c>
      <c r="AP33" s="624"/>
      <c r="AQ33" s="741">
        <f>入力シート!AQ33</f>
        <v>0</v>
      </c>
      <c r="AR33" s="623"/>
      <c r="AS33" s="623"/>
      <c r="AT33" s="740">
        <f>入力シート!AT33</f>
        <v>0</v>
      </c>
      <c r="AU33" s="623"/>
      <c r="AV33" s="740">
        <f>入力シート!AV33</f>
        <v>0</v>
      </c>
      <c r="AW33" s="624"/>
      <c r="AX33" s="736">
        <f>入力シート!AX33</f>
        <v>0</v>
      </c>
      <c r="AY33" s="737"/>
      <c r="AZ33" s="695">
        <f>入力シート!AZ33</f>
        <v>0</v>
      </c>
      <c r="BA33" s="696"/>
      <c r="BB33" s="695">
        <f>入力シート!BB33</f>
        <v>0</v>
      </c>
      <c r="BC33" s="696"/>
      <c r="BD33" s="695">
        <f>入力シート!BD33</f>
        <v>0</v>
      </c>
      <c r="BE33" s="696"/>
      <c r="BF33" s="695">
        <f>入力シート!BF33</f>
        <v>0</v>
      </c>
      <c r="BG33" s="696"/>
      <c r="BH33" s="729">
        <f>入力シート!BH33</f>
        <v>0</v>
      </c>
      <c r="BI33" s="623"/>
      <c r="BJ33" s="623">
        <f>入力シート!BJ33</f>
        <v>0</v>
      </c>
      <c r="BK33" s="624"/>
      <c r="BL33" s="729">
        <f>入力シート!BL33</f>
        <v>0</v>
      </c>
      <c r="BM33" s="623"/>
      <c r="BN33" s="623">
        <f>入力シート!BN33</f>
        <v>0</v>
      </c>
      <c r="BO33" s="730"/>
      <c r="BP33" s="727">
        <f>入力シート!BP33</f>
        <v>0</v>
      </c>
      <c r="BQ33" s="623"/>
      <c r="BR33" s="623">
        <f>入力シート!BR33</f>
        <v>0</v>
      </c>
      <c r="BS33" s="624"/>
      <c r="BT33" s="727">
        <f>入力シート!BT33</f>
        <v>0</v>
      </c>
      <c r="BU33" s="623"/>
      <c r="BV33" s="623">
        <f>入力シート!BV33</f>
        <v>0</v>
      </c>
      <c r="BW33" s="624"/>
      <c r="BX33" s="457">
        <f>入力シート!BX33</f>
        <v>0</v>
      </c>
      <c r="BY33" s="629"/>
      <c r="BZ33" s="623">
        <f>入力シート!BZ33</f>
        <v>0</v>
      </c>
      <c r="CA33" s="624"/>
      <c r="CB33" s="722">
        <f>入力シート!CB33</f>
        <v>0</v>
      </c>
      <c r="CC33" s="629"/>
      <c r="CD33" s="623">
        <f>入力シート!CD33</f>
        <v>0</v>
      </c>
      <c r="CE33" s="721"/>
      <c r="CF33" s="39"/>
      <c r="CG33" s="39"/>
      <c r="CH33" s="765">
        <v>10</v>
      </c>
      <c r="CI33" s="766"/>
      <c r="CJ33" s="620" t="str">
        <f>IFERROR(VLOOKUP(CH33,WORK!$G$3:$H$72,2,FALSE)," ")</f>
        <v xml:space="preserve"> </v>
      </c>
      <c r="CK33" s="620"/>
      <c r="CL33" s="620"/>
      <c r="CM33" s="620"/>
      <c r="CN33" s="620"/>
      <c r="CO33" s="620"/>
      <c r="CP33" s="767"/>
      <c r="CQ33" s="312">
        <v>10</v>
      </c>
      <c r="CR33" s="313"/>
      <c r="CS33" s="620" t="str">
        <f>IFERROR(VLOOKUP(CQ33,WORK!$J$3:$K$72,2,FALSE)," ")</f>
        <v xml:space="preserve"> </v>
      </c>
      <c r="CT33" s="620"/>
      <c r="CU33" s="620"/>
      <c r="CV33" s="620"/>
      <c r="CW33" s="620"/>
      <c r="CX33" s="620"/>
      <c r="CY33" s="620"/>
      <c r="CZ33" s="633"/>
      <c r="DA33" s="634"/>
      <c r="DB33" s="107">
        <v>4</v>
      </c>
      <c r="DC33" s="141">
        <v>1</v>
      </c>
      <c r="DD33" s="314" t="str">
        <f>IFERROR(VLOOKUP(DB33&amp;DC33,WORK!O12:P81,2,FALSE)," ")</f>
        <v xml:space="preserve"> </v>
      </c>
      <c r="DE33" s="315"/>
      <c r="DF33" s="315"/>
      <c r="DG33" s="315"/>
      <c r="DH33" s="315"/>
      <c r="DI33" s="315"/>
      <c r="DJ33" s="706"/>
      <c r="DK33" s="852"/>
      <c r="DL33" s="853"/>
      <c r="DM33" s="107">
        <v>4</v>
      </c>
      <c r="DN33" s="141">
        <v>1</v>
      </c>
      <c r="DO33" s="620" t="str">
        <f>IFERROR(VLOOKUP(DM33&amp;DN33,WORK!$T$3:$U$72,2,FALSE)," ")</f>
        <v xml:space="preserve"> </v>
      </c>
      <c r="DP33" s="620"/>
      <c r="DQ33" s="620"/>
      <c r="DR33" s="620"/>
      <c r="DS33" s="620"/>
      <c r="DT33" s="620"/>
      <c r="DU33" s="620"/>
      <c r="DV33" s="835"/>
      <c r="DW33" s="836"/>
      <c r="DX33" s="143">
        <v>10</v>
      </c>
      <c r="DY33" s="616" t="str">
        <f>IFERROR(VLOOKUP(DX33,WORK!$A$3:$B$72,2,FALSE)," ")</f>
        <v xml:space="preserve"> </v>
      </c>
      <c r="DZ33" s="616"/>
      <c r="EA33" s="616"/>
      <c r="EB33" s="616"/>
      <c r="EC33" s="616"/>
      <c r="ED33" s="616"/>
      <c r="EE33" s="617"/>
    </row>
    <row r="34" spans="1:147">
      <c r="A34" s="753">
        <v>8</v>
      </c>
      <c r="B34" s="754"/>
      <c r="C34" s="741">
        <f>入力シート!C34</f>
        <v>0</v>
      </c>
      <c r="D34" s="623"/>
      <c r="E34" s="623"/>
      <c r="F34" s="623"/>
      <c r="G34" s="740">
        <f>入力シート!G34</f>
        <v>0</v>
      </c>
      <c r="H34" s="623"/>
      <c r="I34" s="623"/>
      <c r="J34" s="623"/>
      <c r="K34" s="740">
        <f>入力シート!K34</f>
        <v>0</v>
      </c>
      <c r="L34" s="623"/>
      <c r="M34" s="623"/>
      <c r="N34" s="623"/>
      <c r="O34" s="624"/>
      <c r="P34" s="755">
        <f>入力シート!P34</f>
        <v>0</v>
      </c>
      <c r="Q34" s="756"/>
      <c r="R34" s="756"/>
      <c r="S34" s="756"/>
      <c r="T34" s="756"/>
      <c r="U34" s="756"/>
      <c r="V34" s="756"/>
      <c r="W34" s="757">
        <f>入力シート!W34</f>
        <v>0</v>
      </c>
      <c r="X34" s="758"/>
      <c r="Y34" s="758"/>
      <c r="Z34" s="758"/>
      <c r="AA34" s="758"/>
      <c r="AB34" s="758"/>
      <c r="AC34" s="758"/>
      <c r="AD34" s="758"/>
      <c r="AE34" s="759"/>
      <c r="AF34" s="755">
        <f>入力シート!AF34</f>
        <v>0</v>
      </c>
      <c r="AG34" s="756"/>
      <c r="AH34" s="756"/>
      <c r="AI34" s="756"/>
      <c r="AJ34" s="756"/>
      <c r="AK34" s="756"/>
      <c r="AL34" s="756"/>
      <c r="AM34" s="756"/>
      <c r="AN34" s="760"/>
      <c r="AO34" s="761">
        <f>入力シート!AO34</f>
        <v>0</v>
      </c>
      <c r="AP34" s="624"/>
      <c r="AQ34" s="741">
        <f>入力シート!AQ34</f>
        <v>0</v>
      </c>
      <c r="AR34" s="623"/>
      <c r="AS34" s="623"/>
      <c r="AT34" s="740">
        <f>入力シート!AT34</f>
        <v>0</v>
      </c>
      <c r="AU34" s="623"/>
      <c r="AV34" s="740">
        <f>入力シート!AV34</f>
        <v>0</v>
      </c>
      <c r="AW34" s="624"/>
      <c r="AX34" s="736">
        <f>入力シート!AX34</f>
        <v>0</v>
      </c>
      <c r="AY34" s="737"/>
      <c r="AZ34" s="695">
        <f>入力シート!AZ34</f>
        <v>0</v>
      </c>
      <c r="BA34" s="696"/>
      <c r="BB34" s="695">
        <f>入力シート!BB34</f>
        <v>0</v>
      </c>
      <c r="BC34" s="696"/>
      <c r="BD34" s="695">
        <f>入力シート!BD34</f>
        <v>0</v>
      </c>
      <c r="BE34" s="696"/>
      <c r="BF34" s="695">
        <f>入力シート!BF34</f>
        <v>0</v>
      </c>
      <c r="BG34" s="696"/>
      <c r="BH34" s="729">
        <f>入力シート!BH34</f>
        <v>0</v>
      </c>
      <c r="BI34" s="623"/>
      <c r="BJ34" s="623">
        <f>入力シート!BJ34</f>
        <v>0</v>
      </c>
      <c r="BK34" s="624"/>
      <c r="BL34" s="729">
        <f>入力シート!BL34</f>
        <v>0</v>
      </c>
      <c r="BM34" s="623"/>
      <c r="BN34" s="623">
        <f>入力シート!BN34</f>
        <v>0</v>
      </c>
      <c r="BO34" s="730"/>
      <c r="BP34" s="727">
        <f>入力シート!BP34</f>
        <v>0</v>
      </c>
      <c r="BQ34" s="623"/>
      <c r="BR34" s="623">
        <f>入力シート!BR34</f>
        <v>0</v>
      </c>
      <c r="BS34" s="624"/>
      <c r="BT34" s="727">
        <f>入力シート!BT34</f>
        <v>0</v>
      </c>
      <c r="BU34" s="623"/>
      <c r="BV34" s="623">
        <f>入力シート!BV34</f>
        <v>0</v>
      </c>
      <c r="BW34" s="624"/>
      <c r="BX34" s="457">
        <f>入力シート!BX34</f>
        <v>0</v>
      </c>
      <c r="BY34" s="629"/>
      <c r="BZ34" s="623">
        <f>入力シート!BZ34</f>
        <v>0</v>
      </c>
      <c r="CA34" s="624"/>
      <c r="CB34" s="722">
        <f>入力シート!CB34</f>
        <v>0</v>
      </c>
      <c r="CC34" s="629"/>
      <c r="CD34" s="623">
        <f>入力シート!CD34</f>
        <v>0</v>
      </c>
      <c r="CE34" s="721"/>
      <c r="CF34" s="39"/>
      <c r="CG34" s="39"/>
      <c r="CH34" s="765">
        <v>11</v>
      </c>
      <c r="CI34" s="766"/>
      <c r="CJ34" s="620" t="str">
        <f>IFERROR(VLOOKUP(CH34,WORK!$G$3:$H$72,2,FALSE)," ")</f>
        <v xml:space="preserve"> </v>
      </c>
      <c r="CK34" s="620"/>
      <c r="CL34" s="620"/>
      <c r="CM34" s="620"/>
      <c r="CN34" s="620"/>
      <c r="CO34" s="620"/>
      <c r="CP34" s="767"/>
      <c r="CQ34" s="312">
        <v>11</v>
      </c>
      <c r="CR34" s="313"/>
      <c r="CS34" s="620" t="str">
        <f>IFERROR(VLOOKUP(CQ34,WORK!$J$3:$K$72,2,FALSE)," ")</f>
        <v xml:space="preserve"> </v>
      </c>
      <c r="CT34" s="620"/>
      <c r="CU34" s="620"/>
      <c r="CV34" s="620"/>
      <c r="CW34" s="620"/>
      <c r="CX34" s="620"/>
      <c r="CY34" s="620"/>
      <c r="CZ34" s="633"/>
      <c r="DA34" s="634"/>
      <c r="DB34" s="109">
        <v>4</v>
      </c>
      <c r="DC34" s="141">
        <v>2</v>
      </c>
      <c r="DD34" s="314" t="str">
        <f>IFERROR(VLOOKUP(DB34&amp;DC34,WORK!O13:P82,2,FALSE)," ")</f>
        <v xml:space="preserve"> </v>
      </c>
      <c r="DE34" s="315"/>
      <c r="DF34" s="315"/>
      <c r="DG34" s="315"/>
      <c r="DH34" s="315"/>
      <c r="DI34" s="315"/>
      <c r="DJ34" s="706"/>
      <c r="DK34" s="852"/>
      <c r="DL34" s="853"/>
      <c r="DM34" s="109">
        <v>4</v>
      </c>
      <c r="DN34" s="141">
        <v>2</v>
      </c>
      <c r="DO34" s="620" t="str">
        <f>IFERROR(VLOOKUP(DM34&amp;DN34,WORK!$T$3:$U$72,2,FALSE)," ")</f>
        <v xml:space="preserve"> </v>
      </c>
      <c r="DP34" s="620"/>
      <c r="DQ34" s="620"/>
      <c r="DR34" s="620"/>
      <c r="DS34" s="620"/>
      <c r="DT34" s="620"/>
      <c r="DU34" s="620"/>
      <c r="DV34" s="837"/>
      <c r="DW34" s="838"/>
      <c r="DX34" s="138">
        <v>11</v>
      </c>
      <c r="DY34" s="616" t="str">
        <f>IFERROR(VLOOKUP(DX34,WORK!$A$3:$B$72,2,FALSE)," ")</f>
        <v xml:space="preserve"> </v>
      </c>
      <c r="DZ34" s="616"/>
      <c r="EA34" s="616"/>
      <c r="EB34" s="616"/>
      <c r="EC34" s="616"/>
      <c r="ED34" s="616"/>
      <c r="EE34" s="617"/>
    </row>
    <row r="35" spans="1:147">
      <c r="A35" s="753">
        <v>9</v>
      </c>
      <c r="B35" s="754"/>
      <c r="C35" s="741">
        <f>入力シート!C35</f>
        <v>0</v>
      </c>
      <c r="D35" s="623"/>
      <c r="E35" s="623"/>
      <c r="F35" s="623"/>
      <c r="G35" s="740">
        <f>入力シート!G35</f>
        <v>0</v>
      </c>
      <c r="H35" s="623"/>
      <c r="I35" s="623"/>
      <c r="J35" s="623"/>
      <c r="K35" s="740">
        <f>入力シート!K35</f>
        <v>0</v>
      </c>
      <c r="L35" s="623"/>
      <c r="M35" s="623"/>
      <c r="N35" s="623"/>
      <c r="O35" s="624"/>
      <c r="P35" s="755">
        <f>入力シート!P35</f>
        <v>0</v>
      </c>
      <c r="Q35" s="756"/>
      <c r="R35" s="756"/>
      <c r="S35" s="756"/>
      <c r="T35" s="756"/>
      <c r="U35" s="756"/>
      <c r="V35" s="756"/>
      <c r="W35" s="757">
        <f>入力シート!W35</f>
        <v>0</v>
      </c>
      <c r="X35" s="758"/>
      <c r="Y35" s="758"/>
      <c r="Z35" s="758"/>
      <c r="AA35" s="758"/>
      <c r="AB35" s="758"/>
      <c r="AC35" s="758"/>
      <c r="AD35" s="758"/>
      <c r="AE35" s="759"/>
      <c r="AF35" s="755">
        <f>入力シート!AF35</f>
        <v>0</v>
      </c>
      <c r="AG35" s="756"/>
      <c r="AH35" s="756"/>
      <c r="AI35" s="756"/>
      <c r="AJ35" s="756"/>
      <c r="AK35" s="756"/>
      <c r="AL35" s="756"/>
      <c r="AM35" s="756"/>
      <c r="AN35" s="760"/>
      <c r="AO35" s="761">
        <f>入力シート!AO35</f>
        <v>0</v>
      </c>
      <c r="AP35" s="624"/>
      <c r="AQ35" s="741">
        <f>入力シート!AQ35</f>
        <v>0</v>
      </c>
      <c r="AR35" s="623"/>
      <c r="AS35" s="623"/>
      <c r="AT35" s="740">
        <f>入力シート!AT35</f>
        <v>0</v>
      </c>
      <c r="AU35" s="623"/>
      <c r="AV35" s="740">
        <f>入力シート!AV35</f>
        <v>0</v>
      </c>
      <c r="AW35" s="624"/>
      <c r="AX35" s="736">
        <f>入力シート!AX35</f>
        <v>0</v>
      </c>
      <c r="AY35" s="737"/>
      <c r="AZ35" s="695">
        <f>入力シート!AZ35</f>
        <v>0</v>
      </c>
      <c r="BA35" s="696"/>
      <c r="BB35" s="695">
        <f>入力シート!BB35</f>
        <v>0</v>
      </c>
      <c r="BC35" s="696"/>
      <c r="BD35" s="695">
        <f>入力シート!BD35</f>
        <v>0</v>
      </c>
      <c r="BE35" s="696"/>
      <c r="BF35" s="695">
        <f>入力シート!BF35</f>
        <v>0</v>
      </c>
      <c r="BG35" s="696"/>
      <c r="BH35" s="729">
        <f>入力シート!BH35</f>
        <v>0</v>
      </c>
      <c r="BI35" s="623"/>
      <c r="BJ35" s="623">
        <f>入力シート!BJ35</f>
        <v>0</v>
      </c>
      <c r="BK35" s="624"/>
      <c r="BL35" s="729">
        <f>入力シート!BL35</f>
        <v>0</v>
      </c>
      <c r="BM35" s="623"/>
      <c r="BN35" s="623">
        <f>入力シート!BN35</f>
        <v>0</v>
      </c>
      <c r="BO35" s="730"/>
      <c r="BP35" s="727">
        <f>入力シート!BP35</f>
        <v>0</v>
      </c>
      <c r="BQ35" s="623"/>
      <c r="BR35" s="623">
        <f>入力シート!BR35</f>
        <v>0</v>
      </c>
      <c r="BS35" s="624"/>
      <c r="BT35" s="727">
        <f>入力シート!BT35</f>
        <v>0</v>
      </c>
      <c r="BU35" s="623"/>
      <c r="BV35" s="623">
        <f>入力シート!BV35</f>
        <v>0</v>
      </c>
      <c r="BW35" s="624"/>
      <c r="BX35" s="457">
        <f>入力シート!BX35</f>
        <v>0</v>
      </c>
      <c r="BY35" s="629"/>
      <c r="BZ35" s="623">
        <f>入力シート!BZ35</f>
        <v>0</v>
      </c>
      <c r="CA35" s="624"/>
      <c r="CB35" s="722">
        <f>入力シート!CB35</f>
        <v>0</v>
      </c>
      <c r="CC35" s="629"/>
      <c r="CD35" s="623">
        <f>入力シート!CD35</f>
        <v>0</v>
      </c>
      <c r="CE35" s="721"/>
      <c r="CF35" s="39"/>
      <c r="CG35" s="39"/>
      <c r="CH35" s="765">
        <v>12</v>
      </c>
      <c r="CI35" s="766"/>
      <c r="CJ35" s="620" t="str">
        <f>IFERROR(VLOOKUP(CH35,WORK!$G$3:$H$72,2,FALSE)," ")</f>
        <v xml:space="preserve"> </v>
      </c>
      <c r="CK35" s="620"/>
      <c r="CL35" s="620"/>
      <c r="CM35" s="620"/>
      <c r="CN35" s="620"/>
      <c r="CO35" s="620"/>
      <c r="CP35" s="767"/>
      <c r="CQ35" s="312">
        <v>12</v>
      </c>
      <c r="CR35" s="313"/>
      <c r="CS35" s="620" t="str">
        <f>IFERROR(VLOOKUP(CQ35,WORK!$J$3:$K$72,2,FALSE)," ")</f>
        <v xml:space="preserve"> </v>
      </c>
      <c r="CT35" s="620"/>
      <c r="CU35" s="620"/>
      <c r="CV35" s="620"/>
      <c r="CW35" s="620"/>
      <c r="CX35" s="620"/>
      <c r="CY35" s="620"/>
      <c r="CZ35" s="633"/>
      <c r="DA35" s="634"/>
      <c r="DB35" s="104">
        <v>4</v>
      </c>
      <c r="DC35" s="43" t="s">
        <v>199</v>
      </c>
      <c r="DD35" s="314" t="str">
        <f>IFERROR(VLOOKUP(DB35&amp;DC35,WORK!O14:P83,2,FALSE)," ")</f>
        <v xml:space="preserve"> </v>
      </c>
      <c r="DE35" s="315"/>
      <c r="DF35" s="315"/>
      <c r="DG35" s="315"/>
      <c r="DH35" s="315"/>
      <c r="DI35" s="315"/>
      <c r="DJ35" s="706"/>
      <c r="DK35" s="852"/>
      <c r="DL35" s="853"/>
      <c r="DM35" s="104">
        <v>4</v>
      </c>
      <c r="DN35" s="43" t="s">
        <v>199</v>
      </c>
      <c r="DO35" s="620" t="str">
        <f>IFERROR(VLOOKUP(DM35&amp;DN35,WORK!$T$3:$U$72,2,FALSE)," ")</f>
        <v xml:space="preserve"> </v>
      </c>
      <c r="DP35" s="620"/>
      <c r="DQ35" s="620"/>
      <c r="DR35" s="620"/>
      <c r="DS35" s="620"/>
      <c r="DT35" s="620"/>
      <c r="DU35" s="620"/>
      <c r="DV35" s="770"/>
      <c r="DW35" s="771"/>
      <c r="DX35" s="143">
        <v>12</v>
      </c>
      <c r="DY35" s="616" t="str">
        <f>IFERROR(VLOOKUP(DX35,WORK!$A$3:$B$72,2,FALSE)," ")</f>
        <v xml:space="preserve"> </v>
      </c>
      <c r="DZ35" s="616"/>
      <c r="EA35" s="616"/>
      <c r="EB35" s="616"/>
      <c r="EC35" s="616"/>
      <c r="ED35" s="616"/>
      <c r="EE35" s="617"/>
    </row>
    <row r="36" spans="1:147" ht="13.5" customHeight="1">
      <c r="A36" s="753">
        <v>10</v>
      </c>
      <c r="B36" s="754"/>
      <c r="C36" s="741">
        <f>入力シート!C36</f>
        <v>0</v>
      </c>
      <c r="D36" s="623"/>
      <c r="E36" s="623"/>
      <c r="F36" s="623"/>
      <c r="G36" s="740">
        <f>入力シート!G36</f>
        <v>0</v>
      </c>
      <c r="H36" s="623"/>
      <c r="I36" s="623"/>
      <c r="J36" s="623"/>
      <c r="K36" s="740">
        <f>入力シート!K36</f>
        <v>0</v>
      </c>
      <c r="L36" s="623"/>
      <c r="M36" s="623"/>
      <c r="N36" s="623"/>
      <c r="O36" s="624"/>
      <c r="P36" s="755">
        <f>入力シート!P36</f>
        <v>0</v>
      </c>
      <c r="Q36" s="756"/>
      <c r="R36" s="756"/>
      <c r="S36" s="756"/>
      <c r="T36" s="756"/>
      <c r="U36" s="756"/>
      <c r="V36" s="756"/>
      <c r="W36" s="757">
        <f>入力シート!W36</f>
        <v>0</v>
      </c>
      <c r="X36" s="758"/>
      <c r="Y36" s="758"/>
      <c r="Z36" s="758"/>
      <c r="AA36" s="758"/>
      <c r="AB36" s="758"/>
      <c r="AC36" s="758"/>
      <c r="AD36" s="758"/>
      <c r="AE36" s="759"/>
      <c r="AF36" s="755">
        <f>入力シート!AF36</f>
        <v>0</v>
      </c>
      <c r="AG36" s="756"/>
      <c r="AH36" s="756"/>
      <c r="AI36" s="756"/>
      <c r="AJ36" s="756"/>
      <c r="AK36" s="756"/>
      <c r="AL36" s="756"/>
      <c r="AM36" s="756"/>
      <c r="AN36" s="760"/>
      <c r="AO36" s="761">
        <f>入力シート!AO36</f>
        <v>0</v>
      </c>
      <c r="AP36" s="624"/>
      <c r="AQ36" s="741">
        <f>入力シート!AQ36</f>
        <v>0</v>
      </c>
      <c r="AR36" s="623"/>
      <c r="AS36" s="623"/>
      <c r="AT36" s="740">
        <f>入力シート!AT36</f>
        <v>0</v>
      </c>
      <c r="AU36" s="623"/>
      <c r="AV36" s="740">
        <f>入力シート!AV36</f>
        <v>0</v>
      </c>
      <c r="AW36" s="624"/>
      <c r="AX36" s="736">
        <f>入力シート!AX36</f>
        <v>0</v>
      </c>
      <c r="AY36" s="737"/>
      <c r="AZ36" s="695">
        <f>入力シート!AZ36</f>
        <v>0</v>
      </c>
      <c r="BA36" s="696"/>
      <c r="BB36" s="695">
        <f>入力シート!BB36</f>
        <v>0</v>
      </c>
      <c r="BC36" s="696"/>
      <c r="BD36" s="695">
        <f>入力シート!BD36</f>
        <v>0</v>
      </c>
      <c r="BE36" s="696"/>
      <c r="BF36" s="695">
        <f>入力シート!BF36</f>
        <v>0</v>
      </c>
      <c r="BG36" s="696"/>
      <c r="BH36" s="729">
        <f>入力シート!BH36</f>
        <v>0</v>
      </c>
      <c r="BI36" s="623"/>
      <c r="BJ36" s="623">
        <f>入力シート!BJ36</f>
        <v>0</v>
      </c>
      <c r="BK36" s="624"/>
      <c r="BL36" s="729">
        <f>入力シート!BL36</f>
        <v>0</v>
      </c>
      <c r="BM36" s="623"/>
      <c r="BN36" s="623">
        <f>入力シート!BN36</f>
        <v>0</v>
      </c>
      <c r="BO36" s="730"/>
      <c r="BP36" s="727">
        <f>入力シート!BP36</f>
        <v>0</v>
      </c>
      <c r="BQ36" s="623"/>
      <c r="BR36" s="623">
        <f>入力シート!BR36</f>
        <v>0</v>
      </c>
      <c r="BS36" s="624"/>
      <c r="BT36" s="727">
        <f>入力シート!BT36</f>
        <v>0</v>
      </c>
      <c r="BU36" s="623"/>
      <c r="BV36" s="623">
        <f>入力シート!BV36</f>
        <v>0</v>
      </c>
      <c r="BW36" s="624"/>
      <c r="BX36" s="457">
        <f>入力シート!BX36</f>
        <v>0</v>
      </c>
      <c r="BY36" s="629"/>
      <c r="BZ36" s="623">
        <f>入力シート!BZ36</f>
        <v>0</v>
      </c>
      <c r="CA36" s="624"/>
      <c r="CB36" s="722">
        <f>入力シート!CB36</f>
        <v>0</v>
      </c>
      <c r="CC36" s="629"/>
      <c r="CD36" s="623">
        <f>入力シート!CD36</f>
        <v>0</v>
      </c>
      <c r="CE36" s="721"/>
      <c r="CF36" s="39"/>
      <c r="CG36" s="39"/>
      <c r="CH36" s="765">
        <v>13</v>
      </c>
      <c r="CI36" s="766"/>
      <c r="CJ36" s="620" t="str">
        <f>IFERROR(VLOOKUP(CH36,WORK!$G$3:$H$72,2,FALSE)," ")</f>
        <v xml:space="preserve"> </v>
      </c>
      <c r="CK36" s="620"/>
      <c r="CL36" s="620"/>
      <c r="CM36" s="620"/>
      <c r="CN36" s="620"/>
      <c r="CO36" s="620"/>
      <c r="CP36" s="767"/>
      <c r="CQ36" s="312">
        <v>13</v>
      </c>
      <c r="CR36" s="313"/>
      <c r="CS36" s="620" t="str">
        <f>IFERROR(VLOOKUP(CQ36,WORK!$J$3:$K$72,2,FALSE)," ")</f>
        <v xml:space="preserve"> </v>
      </c>
      <c r="CT36" s="620"/>
      <c r="CU36" s="620"/>
      <c r="CV36" s="620"/>
      <c r="CW36" s="620"/>
      <c r="CX36" s="620"/>
      <c r="CY36" s="620"/>
      <c r="CZ36" s="633"/>
      <c r="DA36" s="634"/>
      <c r="DB36" s="107">
        <v>5</v>
      </c>
      <c r="DC36" s="141">
        <v>1</v>
      </c>
      <c r="DD36" s="314" t="str">
        <f>IFERROR(VLOOKUP(DB36&amp;DC36,WORK!O15:P84,2,FALSE)," ")</f>
        <v xml:space="preserve"> </v>
      </c>
      <c r="DE36" s="315"/>
      <c r="DF36" s="315"/>
      <c r="DG36" s="315"/>
      <c r="DH36" s="315"/>
      <c r="DI36" s="315"/>
      <c r="DJ36" s="706"/>
      <c r="DK36" s="852"/>
      <c r="DL36" s="853"/>
      <c r="DM36" s="107">
        <v>5</v>
      </c>
      <c r="DN36" s="141">
        <v>1</v>
      </c>
      <c r="DO36" s="620" t="str">
        <f>IFERROR(VLOOKUP(DM36&amp;DN36,WORK!$T$3:$U$72,2,FALSE)," ")</f>
        <v xml:space="preserve"> </v>
      </c>
      <c r="DP36" s="620"/>
      <c r="DQ36" s="620"/>
      <c r="DR36" s="620"/>
      <c r="DS36" s="620"/>
      <c r="DT36" s="620"/>
      <c r="DU36" s="620"/>
      <c r="DV36" s="835"/>
      <c r="DW36" s="836"/>
      <c r="DX36" s="138">
        <v>13</v>
      </c>
      <c r="DY36" s="616" t="str">
        <f>IFERROR(VLOOKUP(DX36,WORK!$A$3:$B$72,2,FALSE)," ")</f>
        <v xml:space="preserve"> </v>
      </c>
      <c r="DZ36" s="616"/>
      <c r="EA36" s="616"/>
      <c r="EB36" s="616"/>
      <c r="EC36" s="616"/>
      <c r="ED36" s="616"/>
      <c r="EE36" s="617"/>
    </row>
    <row r="37" spans="1:147">
      <c r="A37" s="753">
        <v>11</v>
      </c>
      <c r="B37" s="754"/>
      <c r="C37" s="741">
        <f>入力シート!C37</f>
        <v>0</v>
      </c>
      <c r="D37" s="623"/>
      <c r="E37" s="623"/>
      <c r="F37" s="623"/>
      <c r="G37" s="740">
        <f>入力シート!G37</f>
        <v>0</v>
      </c>
      <c r="H37" s="623"/>
      <c r="I37" s="623"/>
      <c r="J37" s="623"/>
      <c r="K37" s="740">
        <f>入力シート!K37</f>
        <v>0</v>
      </c>
      <c r="L37" s="623"/>
      <c r="M37" s="623"/>
      <c r="N37" s="623"/>
      <c r="O37" s="624"/>
      <c r="P37" s="755">
        <f>入力シート!P37</f>
        <v>0</v>
      </c>
      <c r="Q37" s="756"/>
      <c r="R37" s="756"/>
      <c r="S37" s="756"/>
      <c r="T37" s="756"/>
      <c r="U37" s="756"/>
      <c r="V37" s="756"/>
      <c r="W37" s="757">
        <f>入力シート!W37</f>
        <v>0</v>
      </c>
      <c r="X37" s="758"/>
      <c r="Y37" s="758"/>
      <c r="Z37" s="758"/>
      <c r="AA37" s="758"/>
      <c r="AB37" s="758"/>
      <c r="AC37" s="758"/>
      <c r="AD37" s="758"/>
      <c r="AE37" s="759"/>
      <c r="AF37" s="755">
        <f>入力シート!AF37</f>
        <v>0</v>
      </c>
      <c r="AG37" s="756"/>
      <c r="AH37" s="756"/>
      <c r="AI37" s="756"/>
      <c r="AJ37" s="756"/>
      <c r="AK37" s="756"/>
      <c r="AL37" s="756"/>
      <c r="AM37" s="756"/>
      <c r="AN37" s="760"/>
      <c r="AO37" s="761">
        <f>入力シート!AO37</f>
        <v>0</v>
      </c>
      <c r="AP37" s="624"/>
      <c r="AQ37" s="741">
        <f>入力シート!AQ37</f>
        <v>0</v>
      </c>
      <c r="AR37" s="623"/>
      <c r="AS37" s="623"/>
      <c r="AT37" s="740">
        <f>入力シート!AT37</f>
        <v>0</v>
      </c>
      <c r="AU37" s="623"/>
      <c r="AV37" s="740">
        <f>入力シート!AV37</f>
        <v>0</v>
      </c>
      <c r="AW37" s="624"/>
      <c r="AX37" s="736">
        <f>入力シート!AX37</f>
        <v>0</v>
      </c>
      <c r="AY37" s="737"/>
      <c r="AZ37" s="695">
        <f>入力シート!AZ37</f>
        <v>0</v>
      </c>
      <c r="BA37" s="696"/>
      <c r="BB37" s="695">
        <f>入力シート!BB37</f>
        <v>0</v>
      </c>
      <c r="BC37" s="696"/>
      <c r="BD37" s="695">
        <f>入力シート!BD37</f>
        <v>0</v>
      </c>
      <c r="BE37" s="696"/>
      <c r="BF37" s="695">
        <f>入力シート!BF37</f>
        <v>0</v>
      </c>
      <c r="BG37" s="696"/>
      <c r="BH37" s="729">
        <f>入力シート!BH37</f>
        <v>0</v>
      </c>
      <c r="BI37" s="623"/>
      <c r="BJ37" s="623">
        <f>入力シート!BJ37</f>
        <v>0</v>
      </c>
      <c r="BK37" s="624"/>
      <c r="BL37" s="729">
        <f>入力シート!BL37</f>
        <v>0</v>
      </c>
      <c r="BM37" s="623"/>
      <c r="BN37" s="623">
        <f>入力シート!BN37</f>
        <v>0</v>
      </c>
      <c r="BO37" s="730"/>
      <c r="BP37" s="727">
        <f>入力シート!BP37</f>
        <v>0</v>
      </c>
      <c r="BQ37" s="623"/>
      <c r="BR37" s="623">
        <f>入力シート!BR37</f>
        <v>0</v>
      </c>
      <c r="BS37" s="624"/>
      <c r="BT37" s="727">
        <f>入力シート!BT37</f>
        <v>0</v>
      </c>
      <c r="BU37" s="623"/>
      <c r="BV37" s="623">
        <f>入力シート!BV37</f>
        <v>0</v>
      </c>
      <c r="BW37" s="624"/>
      <c r="BX37" s="457">
        <f>入力シート!BX37</f>
        <v>0</v>
      </c>
      <c r="BY37" s="629"/>
      <c r="BZ37" s="623">
        <f>入力シート!BZ37</f>
        <v>0</v>
      </c>
      <c r="CA37" s="624"/>
      <c r="CB37" s="722">
        <f>入力シート!CB37</f>
        <v>0</v>
      </c>
      <c r="CC37" s="629"/>
      <c r="CD37" s="623">
        <f>入力シート!CD37</f>
        <v>0</v>
      </c>
      <c r="CE37" s="721"/>
      <c r="CF37" s="39"/>
      <c r="CG37" s="39"/>
      <c r="CH37" s="765">
        <v>14</v>
      </c>
      <c r="CI37" s="766"/>
      <c r="CJ37" s="620" t="str">
        <f>IFERROR(VLOOKUP(CH37,WORK!$G$3:$H$72,2,FALSE)," ")</f>
        <v xml:space="preserve"> </v>
      </c>
      <c r="CK37" s="620"/>
      <c r="CL37" s="620"/>
      <c r="CM37" s="620"/>
      <c r="CN37" s="620"/>
      <c r="CO37" s="620"/>
      <c r="CP37" s="767"/>
      <c r="CQ37" s="312">
        <v>14</v>
      </c>
      <c r="CR37" s="313"/>
      <c r="CS37" s="620" t="str">
        <f>IFERROR(VLOOKUP(CQ37,WORK!$J$3:$K$72,2,FALSE)," ")</f>
        <v xml:space="preserve"> </v>
      </c>
      <c r="CT37" s="620"/>
      <c r="CU37" s="620"/>
      <c r="CV37" s="620"/>
      <c r="CW37" s="620"/>
      <c r="CX37" s="620"/>
      <c r="CY37" s="620"/>
      <c r="CZ37" s="633"/>
      <c r="DA37" s="634"/>
      <c r="DB37" s="109">
        <v>5</v>
      </c>
      <c r="DC37" s="141">
        <v>2</v>
      </c>
      <c r="DD37" s="314" t="str">
        <f>IFERROR(VLOOKUP(DB37&amp;DC37,WORK!O16:P85,2,FALSE)," ")</f>
        <v xml:space="preserve"> </v>
      </c>
      <c r="DE37" s="315"/>
      <c r="DF37" s="315"/>
      <c r="DG37" s="315"/>
      <c r="DH37" s="315"/>
      <c r="DI37" s="315"/>
      <c r="DJ37" s="706"/>
      <c r="DK37" s="852"/>
      <c r="DL37" s="853"/>
      <c r="DM37" s="109">
        <v>5</v>
      </c>
      <c r="DN37" s="141">
        <v>2</v>
      </c>
      <c r="DO37" s="620" t="str">
        <f>IFERROR(VLOOKUP(DM37&amp;DN37,WORK!$T$3:$U$72,2,FALSE)," ")</f>
        <v xml:space="preserve"> </v>
      </c>
      <c r="DP37" s="620"/>
      <c r="DQ37" s="620"/>
      <c r="DR37" s="620"/>
      <c r="DS37" s="620"/>
      <c r="DT37" s="620"/>
      <c r="DU37" s="620"/>
      <c r="DV37" s="837"/>
      <c r="DW37" s="838"/>
      <c r="DX37" s="143">
        <v>14</v>
      </c>
      <c r="DY37" s="616" t="str">
        <f>IFERROR(VLOOKUP(DX37,WORK!$A$3:$B$72,2,FALSE)," ")</f>
        <v xml:space="preserve"> </v>
      </c>
      <c r="DZ37" s="616"/>
      <c r="EA37" s="616"/>
      <c r="EB37" s="616"/>
      <c r="EC37" s="616"/>
      <c r="ED37" s="616"/>
      <c r="EE37" s="617"/>
    </row>
    <row r="38" spans="1:147" ht="14.25" thickBot="1">
      <c r="A38" s="753">
        <v>12</v>
      </c>
      <c r="B38" s="754"/>
      <c r="C38" s="741">
        <f>入力シート!C38</f>
        <v>0</v>
      </c>
      <c r="D38" s="623"/>
      <c r="E38" s="623"/>
      <c r="F38" s="623"/>
      <c r="G38" s="740">
        <f>入力シート!G38</f>
        <v>0</v>
      </c>
      <c r="H38" s="623"/>
      <c r="I38" s="623"/>
      <c r="J38" s="623"/>
      <c r="K38" s="740">
        <f>入力シート!K38</f>
        <v>0</v>
      </c>
      <c r="L38" s="623"/>
      <c r="M38" s="623"/>
      <c r="N38" s="623"/>
      <c r="O38" s="624"/>
      <c r="P38" s="755">
        <f>入力シート!P38</f>
        <v>0</v>
      </c>
      <c r="Q38" s="756"/>
      <c r="R38" s="756"/>
      <c r="S38" s="756"/>
      <c r="T38" s="756"/>
      <c r="U38" s="756"/>
      <c r="V38" s="756"/>
      <c r="W38" s="757">
        <f>入力シート!W38</f>
        <v>0</v>
      </c>
      <c r="X38" s="758"/>
      <c r="Y38" s="758"/>
      <c r="Z38" s="758"/>
      <c r="AA38" s="758"/>
      <c r="AB38" s="758"/>
      <c r="AC38" s="758"/>
      <c r="AD38" s="758"/>
      <c r="AE38" s="759"/>
      <c r="AF38" s="755">
        <f>入力シート!AF38</f>
        <v>0</v>
      </c>
      <c r="AG38" s="756"/>
      <c r="AH38" s="756"/>
      <c r="AI38" s="756"/>
      <c r="AJ38" s="756"/>
      <c r="AK38" s="756"/>
      <c r="AL38" s="756"/>
      <c r="AM38" s="756"/>
      <c r="AN38" s="760"/>
      <c r="AO38" s="761">
        <f>入力シート!AO38</f>
        <v>0</v>
      </c>
      <c r="AP38" s="624"/>
      <c r="AQ38" s="741">
        <f>入力シート!AQ38</f>
        <v>0</v>
      </c>
      <c r="AR38" s="623"/>
      <c r="AS38" s="623"/>
      <c r="AT38" s="740">
        <f>入力シート!AT38</f>
        <v>0</v>
      </c>
      <c r="AU38" s="623"/>
      <c r="AV38" s="740">
        <f>入力シート!AV38</f>
        <v>0</v>
      </c>
      <c r="AW38" s="624"/>
      <c r="AX38" s="736">
        <f>入力シート!AX38</f>
        <v>0</v>
      </c>
      <c r="AY38" s="737"/>
      <c r="AZ38" s="695">
        <f>入力シート!AZ38</f>
        <v>0</v>
      </c>
      <c r="BA38" s="696"/>
      <c r="BB38" s="695">
        <f>入力シート!BB38</f>
        <v>0</v>
      </c>
      <c r="BC38" s="696"/>
      <c r="BD38" s="695">
        <f>入力シート!BD38</f>
        <v>0</v>
      </c>
      <c r="BE38" s="696"/>
      <c r="BF38" s="695">
        <f>入力シート!BF38</f>
        <v>0</v>
      </c>
      <c r="BG38" s="696"/>
      <c r="BH38" s="729">
        <f>入力シート!BH38</f>
        <v>0</v>
      </c>
      <c r="BI38" s="623"/>
      <c r="BJ38" s="623">
        <f>入力シート!BJ38</f>
        <v>0</v>
      </c>
      <c r="BK38" s="624"/>
      <c r="BL38" s="729">
        <f>入力シート!BL38</f>
        <v>0</v>
      </c>
      <c r="BM38" s="623"/>
      <c r="BN38" s="623">
        <f>入力シート!BN38</f>
        <v>0</v>
      </c>
      <c r="BO38" s="730"/>
      <c r="BP38" s="727">
        <f>入力シート!BP38</f>
        <v>0</v>
      </c>
      <c r="BQ38" s="623"/>
      <c r="BR38" s="623">
        <f>入力シート!BR38</f>
        <v>0</v>
      </c>
      <c r="BS38" s="624"/>
      <c r="BT38" s="727">
        <f>入力シート!BT38</f>
        <v>0</v>
      </c>
      <c r="BU38" s="623"/>
      <c r="BV38" s="623">
        <f>入力シート!BV38</f>
        <v>0</v>
      </c>
      <c r="BW38" s="624"/>
      <c r="BX38" s="457">
        <f>入力シート!BX38</f>
        <v>0</v>
      </c>
      <c r="BY38" s="629"/>
      <c r="BZ38" s="623">
        <f>入力シート!BZ38</f>
        <v>0</v>
      </c>
      <c r="CA38" s="624"/>
      <c r="CB38" s="722">
        <f>入力シート!CB38</f>
        <v>0</v>
      </c>
      <c r="CC38" s="629"/>
      <c r="CD38" s="623">
        <f>入力シート!CD38</f>
        <v>0</v>
      </c>
      <c r="CE38" s="721"/>
      <c r="CF38" s="39"/>
      <c r="CG38" s="39"/>
      <c r="CH38" s="765">
        <v>15</v>
      </c>
      <c r="CI38" s="766"/>
      <c r="CJ38" s="620" t="str">
        <f>IFERROR(VLOOKUP(CH38,WORK!$G$3:$H$72,2,FALSE)," ")</f>
        <v xml:space="preserve"> </v>
      </c>
      <c r="CK38" s="620"/>
      <c r="CL38" s="620"/>
      <c r="CM38" s="620"/>
      <c r="CN38" s="620"/>
      <c r="CO38" s="620"/>
      <c r="CP38" s="767"/>
      <c r="CQ38" s="312">
        <v>15</v>
      </c>
      <c r="CR38" s="313"/>
      <c r="CS38" s="620" t="str">
        <f>IFERROR(VLOOKUP(CQ38,WORK!$J$3:$K$72,2,FALSE)," ")</f>
        <v xml:space="preserve"> </v>
      </c>
      <c r="CT38" s="620"/>
      <c r="CU38" s="620"/>
      <c r="CV38" s="620"/>
      <c r="CW38" s="620"/>
      <c r="CX38" s="620"/>
      <c r="CY38" s="620"/>
      <c r="CZ38" s="633"/>
      <c r="DA38" s="634"/>
      <c r="DB38" s="104">
        <v>5</v>
      </c>
      <c r="DC38" s="43" t="s">
        <v>203</v>
      </c>
      <c r="DD38" s="314" t="str">
        <f>IFERROR(VLOOKUP(DB38&amp;DC38,WORK!O17:P86,2,FALSE)," ")</f>
        <v xml:space="preserve"> </v>
      </c>
      <c r="DE38" s="315"/>
      <c r="DF38" s="315"/>
      <c r="DG38" s="315"/>
      <c r="DH38" s="315"/>
      <c r="DI38" s="315"/>
      <c r="DJ38" s="706"/>
      <c r="DK38" s="852"/>
      <c r="DL38" s="853"/>
      <c r="DM38" s="104">
        <v>5</v>
      </c>
      <c r="DN38" s="43" t="s">
        <v>203</v>
      </c>
      <c r="DO38" s="620" t="str">
        <f>IFERROR(VLOOKUP(DM38&amp;DN38,WORK!$T$3:$U$72,2,FALSE)," ")</f>
        <v xml:space="preserve"> </v>
      </c>
      <c r="DP38" s="620"/>
      <c r="DQ38" s="620"/>
      <c r="DR38" s="620"/>
      <c r="DS38" s="620"/>
      <c r="DT38" s="620"/>
      <c r="DU38" s="620"/>
      <c r="DV38" s="770"/>
      <c r="DW38" s="771"/>
      <c r="DX38" s="139">
        <v>15</v>
      </c>
      <c r="DY38" s="618" t="str">
        <f>IFERROR(VLOOKUP(DX38,WORK!$A$3:$B$72,2,FALSE)," ")</f>
        <v xml:space="preserve"> </v>
      </c>
      <c r="DZ38" s="618"/>
      <c r="EA38" s="618"/>
      <c r="EB38" s="618"/>
      <c r="EC38" s="618"/>
      <c r="ED38" s="618"/>
      <c r="EE38" s="619"/>
    </row>
    <row r="39" spans="1:147">
      <c r="A39" s="753">
        <v>13</v>
      </c>
      <c r="B39" s="754"/>
      <c r="C39" s="741">
        <f>入力シート!C39</f>
        <v>0</v>
      </c>
      <c r="D39" s="623"/>
      <c r="E39" s="623"/>
      <c r="F39" s="623"/>
      <c r="G39" s="740">
        <f>入力シート!G39</f>
        <v>0</v>
      </c>
      <c r="H39" s="623"/>
      <c r="I39" s="623"/>
      <c r="J39" s="623"/>
      <c r="K39" s="740">
        <f>入力シート!K39</f>
        <v>0</v>
      </c>
      <c r="L39" s="623"/>
      <c r="M39" s="623"/>
      <c r="N39" s="623"/>
      <c r="O39" s="624"/>
      <c r="P39" s="755">
        <f>入力シート!P39</f>
        <v>0</v>
      </c>
      <c r="Q39" s="756"/>
      <c r="R39" s="756"/>
      <c r="S39" s="756"/>
      <c r="T39" s="756"/>
      <c r="U39" s="756"/>
      <c r="V39" s="756"/>
      <c r="W39" s="757">
        <f>入力シート!W39</f>
        <v>0</v>
      </c>
      <c r="X39" s="758"/>
      <c r="Y39" s="758"/>
      <c r="Z39" s="758"/>
      <c r="AA39" s="758"/>
      <c r="AB39" s="758"/>
      <c r="AC39" s="758"/>
      <c r="AD39" s="758"/>
      <c r="AE39" s="759"/>
      <c r="AF39" s="755">
        <f>入力シート!AF39</f>
        <v>0</v>
      </c>
      <c r="AG39" s="756"/>
      <c r="AH39" s="756"/>
      <c r="AI39" s="756"/>
      <c r="AJ39" s="756"/>
      <c r="AK39" s="756"/>
      <c r="AL39" s="756"/>
      <c r="AM39" s="756"/>
      <c r="AN39" s="760"/>
      <c r="AO39" s="761">
        <f>入力シート!AO39</f>
        <v>0</v>
      </c>
      <c r="AP39" s="624"/>
      <c r="AQ39" s="741">
        <f>入力シート!AQ39</f>
        <v>0</v>
      </c>
      <c r="AR39" s="623"/>
      <c r="AS39" s="623"/>
      <c r="AT39" s="740">
        <f>入力シート!AT39</f>
        <v>0</v>
      </c>
      <c r="AU39" s="623"/>
      <c r="AV39" s="740">
        <f>入力シート!AV39</f>
        <v>0</v>
      </c>
      <c r="AW39" s="624"/>
      <c r="AX39" s="736">
        <f>入力シート!AX39</f>
        <v>0</v>
      </c>
      <c r="AY39" s="737"/>
      <c r="AZ39" s="695">
        <f>入力シート!AZ39</f>
        <v>0</v>
      </c>
      <c r="BA39" s="696"/>
      <c r="BB39" s="695">
        <f>入力シート!BB39</f>
        <v>0</v>
      </c>
      <c r="BC39" s="696"/>
      <c r="BD39" s="695">
        <f>入力シート!BD39</f>
        <v>0</v>
      </c>
      <c r="BE39" s="696"/>
      <c r="BF39" s="695">
        <f>入力シート!BF39</f>
        <v>0</v>
      </c>
      <c r="BG39" s="696"/>
      <c r="BH39" s="729">
        <f>入力シート!BH39</f>
        <v>0</v>
      </c>
      <c r="BI39" s="623"/>
      <c r="BJ39" s="623">
        <f>入力シート!BJ39</f>
        <v>0</v>
      </c>
      <c r="BK39" s="624"/>
      <c r="BL39" s="729">
        <f>入力シート!BL39</f>
        <v>0</v>
      </c>
      <c r="BM39" s="623"/>
      <c r="BN39" s="623">
        <f>入力シート!BN39</f>
        <v>0</v>
      </c>
      <c r="BO39" s="730"/>
      <c r="BP39" s="727">
        <f>入力シート!BP39</f>
        <v>0</v>
      </c>
      <c r="BQ39" s="623"/>
      <c r="BR39" s="623">
        <f>入力シート!BR39</f>
        <v>0</v>
      </c>
      <c r="BS39" s="624"/>
      <c r="BT39" s="727">
        <f>入力シート!BT39</f>
        <v>0</v>
      </c>
      <c r="BU39" s="623"/>
      <c r="BV39" s="623">
        <f>入力シート!BV39</f>
        <v>0</v>
      </c>
      <c r="BW39" s="624"/>
      <c r="BX39" s="621">
        <f>入力シート!BX39</f>
        <v>0</v>
      </c>
      <c r="BY39" s="622"/>
      <c r="BZ39" s="623">
        <f>入力シート!BZ39</f>
        <v>0</v>
      </c>
      <c r="CA39" s="624"/>
      <c r="CB39" s="629">
        <f>入力シート!CB39</f>
        <v>0</v>
      </c>
      <c r="CC39" s="622"/>
      <c r="CD39" s="623">
        <f>入力シート!CD39</f>
        <v>0</v>
      </c>
      <c r="CE39" s="721"/>
      <c r="CF39" s="39"/>
      <c r="CG39" s="39"/>
      <c r="CH39" s="765">
        <v>16</v>
      </c>
      <c r="CI39" s="766"/>
      <c r="CJ39" s="620" t="str">
        <f>IFERROR(VLOOKUP(CH39,WORK!$G$3:$H$72,2,FALSE)," ")</f>
        <v xml:space="preserve"> </v>
      </c>
      <c r="CK39" s="620"/>
      <c r="CL39" s="620"/>
      <c r="CM39" s="620"/>
      <c r="CN39" s="620"/>
      <c r="CO39" s="620"/>
      <c r="CP39" s="767"/>
      <c r="CQ39" s="312">
        <v>16</v>
      </c>
      <c r="CR39" s="313"/>
      <c r="CS39" s="620" t="str">
        <f>IFERROR(VLOOKUP(CQ39,WORK!$J$3:$K$72,2,FALSE)," ")</f>
        <v xml:space="preserve"> </v>
      </c>
      <c r="CT39" s="620"/>
      <c r="CU39" s="620"/>
      <c r="CV39" s="620"/>
      <c r="CW39" s="620"/>
      <c r="CX39" s="620"/>
      <c r="CY39" s="620"/>
      <c r="CZ39" s="633"/>
      <c r="DA39" s="634"/>
      <c r="DB39" s="107">
        <v>6</v>
      </c>
      <c r="DC39" s="44">
        <v>1</v>
      </c>
      <c r="DD39" s="718" t="str">
        <f>IFERROR(VLOOKUP(DB39&amp;DC39,WORK!O18:P87,2,FALSE)," ")</f>
        <v xml:space="preserve"> </v>
      </c>
      <c r="DE39" s="719"/>
      <c r="DF39" s="719"/>
      <c r="DG39" s="719"/>
      <c r="DH39" s="719"/>
      <c r="DI39" s="719"/>
      <c r="DJ39" s="720"/>
      <c r="DK39" s="852"/>
      <c r="DL39" s="853"/>
      <c r="DM39" s="107">
        <v>6</v>
      </c>
      <c r="DN39" s="44">
        <v>1</v>
      </c>
      <c r="DO39" s="620" t="str">
        <f>IFERROR(VLOOKUP(DM39&amp;DN39,WORK!$T$3:$U$72,2,FALSE)," ")</f>
        <v xml:space="preserve"> </v>
      </c>
      <c r="DP39" s="620"/>
      <c r="DQ39" s="620"/>
      <c r="DR39" s="620"/>
      <c r="DS39" s="620"/>
      <c r="DT39" s="620"/>
      <c r="DU39" s="620"/>
      <c r="DV39" s="835"/>
      <c r="DW39" s="836"/>
      <c r="DX39" s="94"/>
      <c r="DY39" s="39"/>
      <c r="DZ39" s="39"/>
      <c r="EA39" s="39"/>
      <c r="EB39" s="39"/>
      <c r="EC39" s="39"/>
      <c r="ED39" s="39"/>
      <c r="EE39" s="39"/>
    </row>
    <row r="40" spans="1:147">
      <c r="A40" s="753">
        <v>14</v>
      </c>
      <c r="B40" s="754"/>
      <c r="C40" s="741">
        <f>入力シート!C40</f>
        <v>0</v>
      </c>
      <c r="D40" s="623"/>
      <c r="E40" s="623"/>
      <c r="F40" s="623"/>
      <c r="G40" s="740">
        <f>入力シート!G40</f>
        <v>0</v>
      </c>
      <c r="H40" s="623"/>
      <c r="I40" s="623"/>
      <c r="J40" s="623"/>
      <c r="K40" s="740">
        <f>入力シート!K40</f>
        <v>0</v>
      </c>
      <c r="L40" s="623"/>
      <c r="M40" s="623"/>
      <c r="N40" s="623"/>
      <c r="O40" s="624"/>
      <c r="P40" s="755">
        <f>入力シート!P40</f>
        <v>0</v>
      </c>
      <c r="Q40" s="756"/>
      <c r="R40" s="756"/>
      <c r="S40" s="756"/>
      <c r="T40" s="756"/>
      <c r="U40" s="756"/>
      <c r="V40" s="756"/>
      <c r="W40" s="757">
        <f>入力シート!W40</f>
        <v>0</v>
      </c>
      <c r="X40" s="758"/>
      <c r="Y40" s="758"/>
      <c r="Z40" s="758"/>
      <c r="AA40" s="758"/>
      <c r="AB40" s="758"/>
      <c r="AC40" s="758"/>
      <c r="AD40" s="758"/>
      <c r="AE40" s="759"/>
      <c r="AF40" s="755">
        <f>入力シート!AF40</f>
        <v>0</v>
      </c>
      <c r="AG40" s="756"/>
      <c r="AH40" s="756"/>
      <c r="AI40" s="756"/>
      <c r="AJ40" s="756"/>
      <c r="AK40" s="756"/>
      <c r="AL40" s="756"/>
      <c r="AM40" s="756"/>
      <c r="AN40" s="760"/>
      <c r="AO40" s="761">
        <f>入力シート!AO40</f>
        <v>0</v>
      </c>
      <c r="AP40" s="624"/>
      <c r="AQ40" s="741">
        <f>入力シート!AQ40</f>
        <v>0</v>
      </c>
      <c r="AR40" s="623"/>
      <c r="AS40" s="623"/>
      <c r="AT40" s="740">
        <f>入力シート!AT40</f>
        <v>0</v>
      </c>
      <c r="AU40" s="623"/>
      <c r="AV40" s="740">
        <f>入力シート!AV40</f>
        <v>0</v>
      </c>
      <c r="AW40" s="624"/>
      <c r="AX40" s="736">
        <f>入力シート!AX40</f>
        <v>0</v>
      </c>
      <c r="AY40" s="737"/>
      <c r="AZ40" s="695">
        <f>入力シート!AZ40</f>
        <v>0</v>
      </c>
      <c r="BA40" s="696"/>
      <c r="BB40" s="695">
        <f>入力シート!BB40</f>
        <v>0</v>
      </c>
      <c r="BC40" s="696"/>
      <c r="BD40" s="695">
        <f>入力シート!BD40</f>
        <v>0</v>
      </c>
      <c r="BE40" s="696"/>
      <c r="BF40" s="695">
        <f>入力シート!BF40</f>
        <v>0</v>
      </c>
      <c r="BG40" s="696"/>
      <c r="BH40" s="729">
        <f>入力シート!BH40</f>
        <v>0</v>
      </c>
      <c r="BI40" s="623"/>
      <c r="BJ40" s="623">
        <f>入力シート!BJ40</f>
        <v>0</v>
      </c>
      <c r="BK40" s="624"/>
      <c r="BL40" s="729">
        <f>入力シート!BL40</f>
        <v>0</v>
      </c>
      <c r="BM40" s="623"/>
      <c r="BN40" s="623">
        <f>入力シート!BN40</f>
        <v>0</v>
      </c>
      <c r="BO40" s="730"/>
      <c r="BP40" s="727">
        <f>入力シート!BP40</f>
        <v>0</v>
      </c>
      <c r="BQ40" s="623"/>
      <c r="BR40" s="623">
        <f>入力シート!BR40</f>
        <v>0</v>
      </c>
      <c r="BS40" s="624"/>
      <c r="BT40" s="727">
        <f>入力シート!BT40</f>
        <v>0</v>
      </c>
      <c r="BU40" s="623"/>
      <c r="BV40" s="623">
        <f>入力シート!BV40</f>
        <v>0</v>
      </c>
      <c r="BW40" s="624"/>
      <c r="BX40" s="621">
        <f>入力シート!BX40</f>
        <v>0</v>
      </c>
      <c r="BY40" s="622"/>
      <c r="BZ40" s="623">
        <f>入力シート!BZ40</f>
        <v>0</v>
      </c>
      <c r="CA40" s="624"/>
      <c r="CB40" s="629">
        <f>入力シート!CB40</f>
        <v>0</v>
      </c>
      <c r="CC40" s="622"/>
      <c r="CD40" s="623">
        <f>入力シート!CD40</f>
        <v>0</v>
      </c>
      <c r="CE40" s="721"/>
      <c r="CF40" s="39"/>
      <c r="CG40" s="39"/>
      <c r="CH40" s="765">
        <v>17</v>
      </c>
      <c r="CI40" s="766"/>
      <c r="CJ40" s="620" t="str">
        <f>IFERROR(VLOOKUP(CH40,WORK!$G$3:$H$72,2,FALSE)," ")</f>
        <v xml:space="preserve"> </v>
      </c>
      <c r="CK40" s="620"/>
      <c r="CL40" s="620"/>
      <c r="CM40" s="620"/>
      <c r="CN40" s="620"/>
      <c r="CO40" s="620"/>
      <c r="CP40" s="767"/>
      <c r="CQ40" s="312">
        <v>17</v>
      </c>
      <c r="CR40" s="313"/>
      <c r="CS40" s="620" t="str">
        <f>IFERROR(VLOOKUP(CQ40,WORK!$J$3:$K$72,2,FALSE)," ")</f>
        <v xml:space="preserve"> </v>
      </c>
      <c r="CT40" s="620"/>
      <c r="CU40" s="620"/>
      <c r="CV40" s="620"/>
      <c r="CW40" s="620"/>
      <c r="CX40" s="620"/>
      <c r="CY40" s="620"/>
      <c r="CZ40" s="633"/>
      <c r="DA40" s="634"/>
      <c r="DB40" s="109">
        <v>6</v>
      </c>
      <c r="DC40" s="141">
        <v>2</v>
      </c>
      <c r="DD40" s="314" t="str">
        <f>IFERROR(VLOOKUP(DB40&amp;DC40,WORK!O19:P88,2,FALSE)," ")</f>
        <v xml:space="preserve"> </v>
      </c>
      <c r="DE40" s="315"/>
      <c r="DF40" s="315"/>
      <c r="DG40" s="315"/>
      <c r="DH40" s="315"/>
      <c r="DI40" s="315"/>
      <c r="DJ40" s="706"/>
      <c r="DK40" s="852"/>
      <c r="DL40" s="853"/>
      <c r="DM40" s="109">
        <v>6</v>
      </c>
      <c r="DN40" s="141">
        <v>2</v>
      </c>
      <c r="DO40" s="620" t="str">
        <f>IFERROR(VLOOKUP(DM40&amp;DN40,WORK!$T$3:$U$72,2,FALSE)," ")</f>
        <v xml:space="preserve"> </v>
      </c>
      <c r="DP40" s="620"/>
      <c r="DQ40" s="620"/>
      <c r="DR40" s="620"/>
      <c r="DS40" s="620"/>
      <c r="DT40" s="620"/>
      <c r="DU40" s="620"/>
      <c r="DV40" s="837"/>
      <c r="DW40" s="838"/>
      <c r="DX40" s="94"/>
      <c r="DY40" s="39"/>
      <c r="DZ40" s="39"/>
      <c r="EA40" s="39"/>
      <c r="EB40" s="39"/>
      <c r="EC40" s="39"/>
      <c r="ED40" s="39"/>
      <c r="EE40" s="39"/>
      <c r="EI40" s="39"/>
      <c r="EJ40" s="39"/>
      <c r="EK40" s="39"/>
      <c r="EL40" s="39"/>
      <c r="EM40" s="39"/>
      <c r="EN40" s="39"/>
      <c r="EO40" s="39"/>
      <c r="EP40" s="39"/>
      <c r="EQ40" s="39"/>
    </row>
    <row r="41" spans="1:147">
      <c r="A41" s="753">
        <v>15</v>
      </c>
      <c r="B41" s="754"/>
      <c r="C41" s="741">
        <f>入力シート!C41</f>
        <v>0</v>
      </c>
      <c r="D41" s="623"/>
      <c r="E41" s="623"/>
      <c r="F41" s="623"/>
      <c r="G41" s="740">
        <f>入力シート!G41</f>
        <v>0</v>
      </c>
      <c r="H41" s="623"/>
      <c r="I41" s="623"/>
      <c r="J41" s="623"/>
      <c r="K41" s="740">
        <f>入力シート!K41</f>
        <v>0</v>
      </c>
      <c r="L41" s="623"/>
      <c r="M41" s="623"/>
      <c r="N41" s="623"/>
      <c r="O41" s="624"/>
      <c r="P41" s="755">
        <f>入力シート!P41</f>
        <v>0</v>
      </c>
      <c r="Q41" s="756"/>
      <c r="R41" s="756"/>
      <c r="S41" s="756"/>
      <c r="T41" s="756"/>
      <c r="U41" s="756"/>
      <c r="V41" s="756"/>
      <c r="W41" s="757">
        <f>入力シート!W41</f>
        <v>0</v>
      </c>
      <c r="X41" s="758"/>
      <c r="Y41" s="758"/>
      <c r="Z41" s="758"/>
      <c r="AA41" s="758"/>
      <c r="AB41" s="758"/>
      <c r="AC41" s="758"/>
      <c r="AD41" s="758"/>
      <c r="AE41" s="759"/>
      <c r="AF41" s="755">
        <f>入力シート!AF41</f>
        <v>0</v>
      </c>
      <c r="AG41" s="756"/>
      <c r="AH41" s="756"/>
      <c r="AI41" s="756"/>
      <c r="AJ41" s="756"/>
      <c r="AK41" s="756"/>
      <c r="AL41" s="756"/>
      <c r="AM41" s="756"/>
      <c r="AN41" s="760"/>
      <c r="AO41" s="761">
        <f>入力シート!AO41</f>
        <v>0</v>
      </c>
      <c r="AP41" s="624"/>
      <c r="AQ41" s="741">
        <f>入力シート!AQ41</f>
        <v>0</v>
      </c>
      <c r="AR41" s="623"/>
      <c r="AS41" s="623"/>
      <c r="AT41" s="740">
        <f>入力シート!AT41</f>
        <v>0</v>
      </c>
      <c r="AU41" s="623"/>
      <c r="AV41" s="740">
        <f>入力シート!AV41</f>
        <v>0</v>
      </c>
      <c r="AW41" s="624"/>
      <c r="AX41" s="736">
        <f>入力シート!AX41</f>
        <v>0</v>
      </c>
      <c r="AY41" s="737"/>
      <c r="AZ41" s="695">
        <f>入力シート!AZ41</f>
        <v>0</v>
      </c>
      <c r="BA41" s="696"/>
      <c r="BB41" s="695">
        <f>入力シート!BB41</f>
        <v>0</v>
      </c>
      <c r="BC41" s="696"/>
      <c r="BD41" s="695">
        <f>入力シート!BD41</f>
        <v>0</v>
      </c>
      <c r="BE41" s="696"/>
      <c r="BF41" s="695">
        <f>入力シート!BF41</f>
        <v>0</v>
      </c>
      <c r="BG41" s="696"/>
      <c r="BH41" s="729">
        <f>入力シート!BH41</f>
        <v>0</v>
      </c>
      <c r="BI41" s="623"/>
      <c r="BJ41" s="623">
        <f>入力シート!BJ41</f>
        <v>0</v>
      </c>
      <c r="BK41" s="624"/>
      <c r="BL41" s="729">
        <f>入力シート!BL41</f>
        <v>0</v>
      </c>
      <c r="BM41" s="623"/>
      <c r="BN41" s="623">
        <f>入力シート!BN41</f>
        <v>0</v>
      </c>
      <c r="BO41" s="730"/>
      <c r="BP41" s="727">
        <f>入力シート!BP41</f>
        <v>0</v>
      </c>
      <c r="BQ41" s="623"/>
      <c r="BR41" s="623">
        <f>入力シート!BR41</f>
        <v>0</v>
      </c>
      <c r="BS41" s="624"/>
      <c r="BT41" s="727">
        <f>入力シート!BT41</f>
        <v>0</v>
      </c>
      <c r="BU41" s="623"/>
      <c r="BV41" s="623">
        <f>入力シート!BV41</f>
        <v>0</v>
      </c>
      <c r="BW41" s="624"/>
      <c r="BX41" s="621">
        <f>入力シート!BX41</f>
        <v>0</v>
      </c>
      <c r="BY41" s="622"/>
      <c r="BZ41" s="623">
        <f>入力シート!BZ41</f>
        <v>0</v>
      </c>
      <c r="CA41" s="624"/>
      <c r="CB41" s="629">
        <f>入力シート!CB41</f>
        <v>0</v>
      </c>
      <c r="CC41" s="622"/>
      <c r="CD41" s="623">
        <f>入力シート!CD41</f>
        <v>0</v>
      </c>
      <c r="CE41" s="721"/>
      <c r="CF41" s="39"/>
      <c r="CG41" s="39"/>
      <c r="CH41" s="765">
        <v>18</v>
      </c>
      <c r="CI41" s="766"/>
      <c r="CJ41" s="620" t="str">
        <f>IFERROR(VLOOKUP(CH41,WORK!$G$3:$H$72,2,FALSE)," ")</f>
        <v xml:space="preserve"> </v>
      </c>
      <c r="CK41" s="620"/>
      <c r="CL41" s="620"/>
      <c r="CM41" s="620"/>
      <c r="CN41" s="620"/>
      <c r="CO41" s="620"/>
      <c r="CP41" s="767"/>
      <c r="CQ41" s="312">
        <v>18</v>
      </c>
      <c r="CR41" s="313"/>
      <c r="CS41" s="620" t="str">
        <f>IFERROR(VLOOKUP(CQ41,WORK!$J$3:$K$72,2,FALSE)," ")</f>
        <v xml:space="preserve"> </v>
      </c>
      <c r="CT41" s="620"/>
      <c r="CU41" s="620"/>
      <c r="CV41" s="620"/>
      <c r="CW41" s="620"/>
      <c r="CX41" s="620"/>
      <c r="CY41" s="620"/>
      <c r="CZ41" s="633"/>
      <c r="DA41" s="634"/>
      <c r="DB41" s="104">
        <v>6</v>
      </c>
      <c r="DC41" s="43" t="s">
        <v>205</v>
      </c>
      <c r="DD41" s="314" t="str">
        <f>IFERROR(VLOOKUP(DB41&amp;DC41,WORK!O20:P89,2,FALSE)," ")</f>
        <v xml:space="preserve"> </v>
      </c>
      <c r="DE41" s="315"/>
      <c r="DF41" s="315"/>
      <c r="DG41" s="315"/>
      <c r="DH41" s="315"/>
      <c r="DI41" s="315"/>
      <c r="DJ41" s="706"/>
      <c r="DK41" s="852"/>
      <c r="DL41" s="853"/>
      <c r="DM41" s="104">
        <v>6</v>
      </c>
      <c r="DN41" s="43" t="s">
        <v>205</v>
      </c>
      <c r="DO41" s="620" t="str">
        <f>IFERROR(VLOOKUP(DM41&amp;DN41,WORK!$T$3:$U$72,2,FALSE)," ")</f>
        <v xml:space="preserve"> </v>
      </c>
      <c r="DP41" s="620"/>
      <c r="DQ41" s="620"/>
      <c r="DR41" s="620"/>
      <c r="DS41" s="620"/>
      <c r="DT41" s="620"/>
      <c r="DU41" s="620"/>
      <c r="DV41" s="770"/>
      <c r="DW41" s="771"/>
      <c r="DX41" s="94"/>
      <c r="DY41" s="39"/>
      <c r="DZ41" s="39"/>
      <c r="EA41" s="39"/>
      <c r="EB41" s="39"/>
      <c r="EC41" s="39"/>
      <c r="ED41" s="39"/>
      <c r="EE41" s="39"/>
      <c r="EI41" s="39"/>
      <c r="EJ41" s="39"/>
      <c r="EK41" s="39"/>
      <c r="EL41" s="39"/>
      <c r="EM41" s="39"/>
      <c r="EN41" s="39"/>
      <c r="EO41" s="39"/>
      <c r="EP41" s="39"/>
      <c r="EQ41" s="39"/>
    </row>
    <row r="42" spans="1:147">
      <c r="A42" s="753">
        <v>16</v>
      </c>
      <c r="B42" s="754"/>
      <c r="C42" s="741">
        <f>入力シート!C42</f>
        <v>0</v>
      </c>
      <c r="D42" s="623"/>
      <c r="E42" s="623"/>
      <c r="F42" s="623"/>
      <c r="G42" s="740">
        <f>入力シート!G42</f>
        <v>0</v>
      </c>
      <c r="H42" s="623"/>
      <c r="I42" s="623"/>
      <c r="J42" s="623"/>
      <c r="K42" s="740">
        <f>入力シート!K42</f>
        <v>0</v>
      </c>
      <c r="L42" s="623"/>
      <c r="M42" s="623"/>
      <c r="N42" s="623"/>
      <c r="O42" s="624"/>
      <c r="P42" s="755">
        <f>入力シート!P42</f>
        <v>0</v>
      </c>
      <c r="Q42" s="756"/>
      <c r="R42" s="756"/>
      <c r="S42" s="756"/>
      <c r="T42" s="756"/>
      <c r="U42" s="756"/>
      <c r="V42" s="756"/>
      <c r="W42" s="757">
        <f>入力シート!W42</f>
        <v>0</v>
      </c>
      <c r="X42" s="758"/>
      <c r="Y42" s="758"/>
      <c r="Z42" s="758"/>
      <c r="AA42" s="758"/>
      <c r="AB42" s="758"/>
      <c r="AC42" s="758"/>
      <c r="AD42" s="758"/>
      <c r="AE42" s="759"/>
      <c r="AF42" s="755">
        <f>入力シート!AF42</f>
        <v>0</v>
      </c>
      <c r="AG42" s="756"/>
      <c r="AH42" s="756"/>
      <c r="AI42" s="756"/>
      <c r="AJ42" s="756"/>
      <c r="AK42" s="756"/>
      <c r="AL42" s="756"/>
      <c r="AM42" s="756"/>
      <c r="AN42" s="760"/>
      <c r="AO42" s="761">
        <f>入力シート!AO42</f>
        <v>0</v>
      </c>
      <c r="AP42" s="624"/>
      <c r="AQ42" s="741">
        <f>入力シート!AQ42</f>
        <v>0</v>
      </c>
      <c r="AR42" s="623"/>
      <c r="AS42" s="623"/>
      <c r="AT42" s="740">
        <f>入力シート!AT42</f>
        <v>0</v>
      </c>
      <c r="AU42" s="623"/>
      <c r="AV42" s="740">
        <f>入力シート!AV42</f>
        <v>0</v>
      </c>
      <c r="AW42" s="624"/>
      <c r="AX42" s="736">
        <f>入力シート!AX42</f>
        <v>0</v>
      </c>
      <c r="AY42" s="737"/>
      <c r="AZ42" s="695">
        <f>入力シート!AZ42</f>
        <v>0</v>
      </c>
      <c r="BA42" s="696"/>
      <c r="BB42" s="695">
        <f>入力シート!BB42</f>
        <v>0</v>
      </c>
      <c r="BC42" s="696"/>
      <c r="BD42" s="695">
        <f>入力シート!BD42</f>
        <v>0</v>
      </c>
      <c r="BE42" s="696"/>
      <c r="BF42" s="695">
        <f>入力シート!BF42</f>
        <v>0</v>
      </c>
      <c r="BG42" s="696"/>
      <c r="BH42" s="729">
        <f>入力シート!BH42</f>
        <v>0</v>
      </c>
      <c r="BI42" s="623"/>
      <c r="BJ42" s="623">
        <f>入力シート!BJ42</f>
        <v>0</v>
      </c>
      <c r="BK42" s="624"/>
      <c r="BL42" s="729">
        <f>入力シート!BL42</f>
        <v>0</v>
      </c>
      <c r="BM42" s="623"/>
      <c r="BN42" s="623">
        <f>入力シート!BN42</f>
        <v>0</v>
      </c>
      <c r="BO42" s="730"/>
      <c r="BP42" s="727">
        <f>入力シート!BP42</f>
        <v>0</v>
      </c>
      <c r="BQ42" s="623"/>
      <c r="BR42" s="623">
        <f>入力シート!BR42</f>
        <v>0</v>
      </c>
      <c r="BS42" s="624"/>
      <c r="BT42" s="727">
        <f>入力シート!BT42</f>
        <v>0</v>
      </c>
      <c r="BU42" s="623"/>
      <c r="BV42" s="623">
        <f>入力シート!BV42</f>
        <v>0</v>
      </c>
      <c r="BW42" s="624"/>
      <c r="BX42" s="621">
        <f>入力シート!BX42</f>
        <v>0</v>
      </c>
      <c r="BY42" s="622"/>
      <c r="BZ42" s="623">
        <f>入力シート!BZ42</f>
        <v>0</v>
      </c>
      <c r="CA42" s="624"/>
      <c r="CB42" s="629">
        <f>入力シート!CB42</f>
        <v>0</v>
      </c>
      <c r="CC42" s="622"/>
      <c r="CD42" s="623">
        <f>入力シート!CD42</f>
        <v>0</v>
      </c>
      <c r="CE42" s="721"/>
      <c r="CF42" s="39"/>
      <c r="CG42" s="39"/>
      <c r="CH42" s="765">
        <v>19</v>
      </c>
      <c r="CI42" s="766"/>
      <c r="CJ42" s="620" t="str">
        <f>IFERROR(VLOOKUP(CH42,WORK!$G$3:$H$72,2,FALSE)," ")</f>
        <v xml:space="preserve"> </v>
      </c>
      <c r="CK42" s="620"/>
      <c r="CL42" s="620"/>
      <c r="CM42" s="620"/>
      <c r="CN42" s="620"/>
      <c r="CO42" s="620"/>
      <c r="CP42" s="767"/>
      <c r="CQ42" s="312">
        <v>19</v>
      </c>
      <c r="CR42" s="313"/>
      <c r="CS42" s="620" t="str">
        <f>IFERROR(VLOOKUP(CQ42,WORK!$J$3:$K$72,2,FALSE)," ")</f>
        <v xml:space="preserve"> </v>
      </c>
      <c r="CT42" s="620"/>
      <c r="CU42" s="620"/>
      <c r="CV42" s="620"/>
      <c r="CW42" s="620"/>
      <c r="CX42" s="620"/>
      <c r="CY42" s="620"/>
      <c r="CZ42" s="633"/>
      <c r="DA42" s="634"/>
      <c r="DB42" s="107">
        <v>7</v>
      </c>
      <c r="DC42" s="44">
        <v>1</v>
      </c>
      <c r="DD42" s="718" t="str">
        <f>IFERROR(VLOOKUP(DB42&amp;DC42,WORK!O21:P90,2,FALSE)," ")</f>
        <v xml:space="preserve"> </v>
      </c>
      <c r="DE42" s="719"/>
      <c r="DF42" s="719"/>
      <c r="DG42" s="719"/>
      <c r="DH42" s="719"/>
      <c r="DI42" s="719"/>
      <c r="DJ42" s="720"/>
      <c r="DK42" s="852"/>
      <c r="DL42" s="853"/>
      <c r="DM42" s="107">
        <v>7</v>
      </c>
      <c r="DN42" s="44">
        <v>1</v>
      </c>
      <c r="DO42" s="620" t="str">
        <f>IFERROR(VLOOKUP(DM42&amp;DN42,WORK!$T$3:$U$72,2,FALSE)," ")</f>
        <v xml:space="preserve"> </v>
      </c>
      <c r="DP42" s="620"/>
      <c r="DQ42" s="620"/>
      <c r="DR42" s="620"/>
      <c r="DS42" s="620"/>
      <c r="DT42" s="620"/>
      <c r="DU42" s="620"/>
      <c r="DV42" s="835"/>
      <c r="DW42" s="836"/>
      <c r="DX42" s="94"/>
      <c r="DY42" s="39"/>
      <c r="DZ42" s="39"/>
      <c r="EA42" s="39"/>
      <c r="EB42" s="39"/>
      <c r="EC42" s="39"/>
      <c r="ED42" s="39"/>
      <c r="EE42" s="39"/>
      <c r="EI42" s="39"/>
      <c r="EJ42" s="39"/>
      <c r="EK42" s="39"/>
      <c r="EL42" s="39"/>
      <c r="EM42" s="39"/>
      <c r="EN42" s="39"/>
      <c r="EO42" s="39"/>
      <c r="EP42" s="39"/>
      <c r="EQ42" s="39"/>
    </row>
    <row r="43" spans="1:147" ht="13.5" customHeight="1">
      <c r="A43" s="753">
        <v>17</v>
      </c>
      <c r="B43" s="754"/>
      <c r="C43" s="741">
        <f>入力シート!C43</f>
        <v>0</v>
      </c>
      <c r="D43" s="623"/>
      <c r="E43" s="623"/>
      <c r="F43" s="623"/>
      <c r="G43" s="740">
        <f>入力シート!G43</f>
        <v>0</v>
      </c>
      <c r="H43" s="623"/>
      <c r="I43" s="623"/>
      <c r="J43" s="623"/>
      <c r="K43" s="740">
        <f>入力シート!K43</f>
        <v>0</v>
      </c>
      <c r="L43" s="623"/>
      <c r="M43" s="623"/>
      <c r="N43" s="623"/>
      <c r="O43" s="624"/>
      <c r="P43" s="755">
        <f>入力シート!P43</f>
        <v>0</v>
      </c>
      <c r="Q43" s="756"/>
      <c r="R43" s="756"/>
      <c r="S43" s="756"/>
      <c r="T43" s="756"/>
      <c r="U43" s="756"/>
      <c r="V43" s="756"/>
      <c r="W43" s="757">
        <f>入力シート!W43</f>
        <v>0</v>
      </c>
      <c r="X43" s="758"/>
      <c r="Y43" s="758"/>
      <c r="Z43" s="758"/>
      <c r="AA43" s="758"/>
      <c r="AB43" s="758"/>
      <c r="AC43" s="758"/>
      <c r="AD43" s="758"/>
      <c r="AE43" s="759"/>
      <c r="AF43" s="755">
        <f>入力シート!AF43</f>
        <v>0</v>
      </c>
      <c r="AG43" s="756"/>
      <c r="AH43" s="756"/>
      <c r="AI43" s="756"/>
      <c r="AJ43" s="756"/>
      <c r="AK43" s="756"/>
      <c r="AL43" s="756"/>
      <c r="AM43" s="756"/>
      <c r="AN43" s="760"/>
      <c r="AO43" s="761">
        <f>入力シート!AO43</f>
        <v>0</v>
      </c>
      <c r="AP43" s="624"/>
      <c r="AQ43" s="741">
        <f>入力シート!AQ43</f>
        <v>0</v>
      </c>
      <c r="AR43" s="623"/>
      <c r="AS43" s="623"/>
      <c r="AT43" s="740">
        <f>入力シート!AT43</f>
        <v>0</v>
      </c>
      <c r="AU43" s="623"/>
      <c r="AV43" s="740">
        <f>入力シート!AV43</f>
        <v>0</v>
      </c>
      <c r="AW43" s="624"/>
      <c r="AX43" s="736">
        <f>入力シート!AX43</f>
        <v>0</v>
      </c>
      <c r="AY43" s="737"/>
      <c r="AZ43" s="695">
        <f>入力シート!AZ43</f>
        <v>0</v>
      </c>
      <c r="BA43" s="696"/>
      <c r="BB43" s="695">
        <f>入力シート!BB43</f>
        <v>0</v>
      </c>
      <c r="BC43" s="696"/>
      <c r="BD43" s="695">
        <f>入力シート!BD43</f>
        <v>0</v>
      </c>
      <c r="BE43" s="696"/>
      <c r="BF43" s="695">
        <f>入力シート!BF43</f>
        <v>0</v>
      </c>
      <c r="BG43" s="696"/>
      <c r="BH43" s="729">
        <f>入力シート!BH43</f>
        <v>0</v>
      </c>
      <c r="BI43" s="623"/>
      <c r="BJ43" s="623">
        <f>入力シート!BJ43</f>
        <v>0</v>
      </c>
      <c r="BK43" s="624"/>
      <c r="BL43" s="729">
        <f>入力シート!BL43</f>
        <v>0</v>
      </c>
      <c r="BM43" s="623"/>
      <c r="BN43" s="623">
        <f>入力シート!BN43</f>
        <v>0</v>
      </c>
      <c r="BO43" s="730"/>
      <c r="BP43" s="727">
        <f>入力シート!BP43</f>
        <v>0</v>
      </c>
      <c r="BQ43" s="623"/>
      <c r="BR43" s="623">
        <f>入力シート!BR43</f>
        <v>0</v>
      </c>
      <c r="BS43" s="624"/>
      <c r="BT43" s="727">
        <f>入力シート!BT43</f>
        <v>0</v>
      </c>
      <c r="BU43" s="623"/>
      <c r="BV43" s="623">
        <f>入力シート!BV43</f>
        <v>0</v>
      </c>
      <c r="BW43" s="624"/>
      <c r="BX43" s="621">
        <f>入力シート!BX43</f>
        <v>0</v>
      </c>
      <c r="BY43" s="622"/>
      <c r="BZ43" s="623">
        <f>入力シート!BZ43</f>
        <v>0</v>
      </c>
      <c r="CA43" s="624"/>
      <c r="CB43" s="629">
        <f>入力シート!CB43</f>
        <v>0</v>
      </c>
      <c r="CC43" s="622"/>
      <c r="CD43" s="623">
        <f>入力シート!CD43</f>
        <v>0</v>
      </c>
      <c r="CE43" s="721"/>
      <c r="CF43" s="39"/>
      <c r="CG43" s="39"/>
      <c r="CH43" s="765">
        <v>20</v>
      </c>
      <c r="CI43" s="766"/>
      <c r="CJ43" s="620" t="str">
        <f>IFERROR(VLOOKUP(CH43,WORK!$G$3:$H$72,2,FALSE)," ")</f>
        <v xml:space="preserve"> </v>
      </c>
      <c r="CK43" s="620"/>
      <c r="CL43" s="620"/>
      <c r="CM43" s="620"/>
      <c r="CN43" s="620"/>
      <c r="CO43" s="620"/>
      <c r="CP43" s="767"/>
      <c r="CQ43" s="312">
        <v>20</v>
      </c>
      <c r="CR43" s="313"/>
      <c r="CS43" s="620" t="str">
        <f>IFERROR(VLOOKUP(CQ43,WORK!$J$3:$K$72,2,FALSE)," ")</f>
        <v xml:space="preserve"> </v>
      </c>
      <c r="CT43" s="620"/>
      <c r="CU43" s="620"/>
      <c r="CV43" s="620"/>
      <c r="CW43" s="620"/>
      <c r="CX43" s="620"/>
      <c r="CY43" s="620"/>
      <c r="CZ43" s="633"/>
      <c r="DA43" s="634"/>
      <c r="DB43" s="109">
        <v>7</v>
      </c>
      <c r="DC43" s="141">
        <v>2</v>
      </c>
      <c r="DD43" s="314" t="str">
        <f>IFERROR(VLOOKUP(DB43&amp;DC43,WORK!O22:P91,2,FALSE)," ")</f>
        <v xml:space="preserve"> </v>
      </c>
      <c r="DE43" s="315"/>
      <c r="DF43" s="315"/>
      <c r="DG43" s="315"/>
      <c r="DH43" s="315"/>
      <c r="DI43" s="315"/>
      <c r="DJ43" s="706"/>
      <c r="DK43" s="852"/>
      <c r="DL43" s="853"/>
      <c r="DM43" s="109">
        <v>7</v>
      </c>
      <c r="DN43" s="141">
        <v>2</v>
      </c>
      <c r="DO43" s="620" t="str">
        <f>IFERROR(VLOOKUP(DM43&amp;DN43,WORK!$T$3:$U$72,2,FALSE)," ")</f>
        <v xml:space="preserve"> </v>
      </c>
      <c r="DP43" s="620"/>
      <c r="DQ43" s="620"/>
      <c r="DR43" s="620"/>
      <c r="DS43" s="620"/>
      <c r="DT43" s="620"/>
      <c r="DU43" s="620"/>
      <c r="DV43" s="837"/>
      <c r="DW43" s="838"/>
      <c r="DX43" s="94"/>
      <c r="DY43" s="39"/>
      <c r="DZ43" s="39"/>
      <c r="EA43" s="39"/>
      <c r="EB43" s="39"/>
      <c r="EC43" s="39"/>
      <c r="ED43" s="39"/>
      <c r="EE43" s="39"/>
      <c r="EI43" s="39"/>
      <c r="EJ43" s="39"/>
      <c r="EK43" s="39"/>
      <c r="EL43" s="39"/>
      <c r="EM43" s="39"/>
      <c r="EN43" s="39"/>
      <c r="EO43" s="39"/>
      <c r="EP43" s="39"/>
      <c r="EQ43" s="39"/>
    </row>
    <row r="44" spans="1:147">
      <c r="A44" s="753">
        <v>18</v>
      </c>
      <c r="B44" s="754"/>
      <c r="C44" s="741">
        <f>入力シート!C44</f>
        <v>0</v>
      </c>
      <c r="D44" s="623"/>
      <c r="E44" s="623"/>
      <c r="F44" s="623"/>
      <c r="G44" s="740">
        <f>入力シート!G44</f>
        <v>0</v>
      </c>
      <c r="H44" s="623"/>
      <c r="I44" s="623"/>
      <c r="J44" s="623"/>
      <c r="K44" s="740">
        <f>入力シート!K44</f>
        <v>0</v>
      </c>
      <c r="L44" s="623"/>
      <c r="M44" s="623"/>
      <c r="N44" s="623"/>
      <c r="O44" s="624"/>
      <c r="P44" s="755">
        <f>入力シート!P44</f>
        <v>0</v>
      </c>
      <c r="Q44" s="756"/>
      <c r="R44" s="756"/>
      <c r="S44" s="756"/>
      <c r="T44" s="756"/>
      <c r="U44" s="756"/>
      <c r="V44" s="756"/>
      <c r="W44" s="757">
        <f>入力シート!W44</f>
        <v>0</v>
      </c>
      <c r="X44" s="758"/>
      <c r="Y44" s="758"/>
      <c r="Z44" s="758"/>
      <c r="AA44" s="758"/>
      <c r="AB44" s="758"/>
      <c r="AC44" s="758"/>
      <c r="AD44" s="758"/>
      <c r="AE44" s="759"/>
      <c r="AF44" s="755">
        <f>入力シート!AF44</f>
        <v>0</v>
      </c>
      <c r="AG44" s="756"/>
      <c r="AH44" s="756"/>
      <c r="AI44" s="756"/>
      <c r="AJ44" s="756"/>
      <c r="AK44" s="756"/>
      <c r="AL44" s="756"/>
      <c r="AM44" s="756"/>
      <c r="AN44" s="760"/>
      <c r="AO44" s="761">
        <f>入力シート!AO44</f>
        <v>0</v>
      </c>
      <c r="AP44" s="624"/>
      <c r="AQ44" s="741">
        <f>入力シート!AQ44</f>
        <v>0</v>
      </c>
      <c r="AR44" s="623"/>
      <c r="AS44" s="623"/>
      <c r="AT44" s="740">
        <f>入力シート!AT44</f>
        <v>0</v>
      </c>
      <c r="AU44" s="623"/>
      <c r="AV44" s="740">
        <f>入力シート!AV44</f>
        <v>0</v>
      </c>
      <c r="AW44" s="624"/>
      <c r="AX44" s="736">
        <f>入力シート!AX44</f>
        <v>0</v>
      </c>
      <c r="AY44" s="737"/>
      <c r="AZ44" s="695">
        <f>入力シート!AZ44</f>
        <v>0</v>
      </c>
      <c r="BA44" s="696"/>
      <c r="BB44" s="695">
        <f>入力シート!BB44</f>
        <v>0</v>
      </c>
      <c r="BC44" s="696"/>
      <c r="BD44" s="695">
        <f>入力シート!BD44</f>
        <v>0</v>
      </c>
      <c r="BE44" s="696"/>
      <c r="BF44" s="695">
        <f>入力シート!BF44</f>
        <v>0</v>
      </c>
      <c r="BG44" s="696"/>
      <c r="BH44" s="729">
        <f>入力シート!BH44</f>
        <v>0</v>
      </c>
      <c r="BI44" s="623"/>
      <c r="BJ44" s="623">
        <f>入力シート!BJ44</f>
        <v>0</v>
      </c>
      <c r="BK44" s="624"/>
      <c r="BL44" s="729">
        <f>入力シート!BL44</f>
        <v>0</v>
      </c>
      <c r="BM44" s="623"/>
      <c r="BN44" s="623">
        <f>入力シート!BN44</f>
        <v>0</v>
      </c>
      <c r="BO44" s="730"/>
      <c r="BP44" s="727">
        <f>入力シート!BP44</f>
        <v>0</v>
      </c>
      <c r="BQ44" s="623"/>
      <c r="BR44" s="623">
        <f>入力シート!BR44</f>
        <v>0</v>
      </c>
      <c r="BS44" s="624"/>
      <c r="BT44" s="727">
        <f>入力シート!BT44</f>
        <v>0</v>
      </c>
      <c r="BU44" s="623"/>
      <c r="BV44" s="623">
        <f>入力シート!BV44</f>
        <v>0</v>
      </c>
      <c r="BW44" s="624"/>
      <c r="BX44" s="621">
        <f>入力シート!BX44</f>
        <v>0</v>
      </c>
      <c r="BY44" s="622"/>
      <c r="BZ44" s="623">
        <f>入力シート!BZ44</f>
        <v>0</v>
      </c>
      <c r="CA44" s="624"/>
      <c r="CB44" s="629">
        <f>入力シート!CB44</f>
        <v>0</v>
      </c>
      <c r="CC44" s="622"/>
      <c r="CD44" s="623">
        <f>入力シート!CD44</f>
        <v>0</v>
      </c>
      <c r="CE44" s="721"/>
      <c r="CF44" s="39"/>
      <c r="CG44" s="39"/>
      <c r="CH44" s="765">
        <v>21</v>
      </c>
      <c r="CI44" s="766"/>
      <c r="CJ44" s="620" t="str">
        <f>IFERROR(VLOOKUP(CH44,WORK!$G$3:$H$72,2,FALSE)," ")</f>
        <v xml:space="preserve"> </v>
      </c>
      <c r="CK44" s="620"/>
      <c r="CL44" s="620"/>
      <c r="CM44" s="620"/>
      <c r="CN44" s="620"/>
      <c r="CO44" s="620"/>
      <c r="CP44" s="767"/>
      <c r="CQ44" s="312">
        <v>21</v>
      </c>
      <c r="CR44" s="313"/>
      <c r="CS44" s="620" t="str">
        <f>IFERROR(VLOOKUP(CQ44,WORK!$J$3:$K$72,2,FALSE)," ")</f>
        <v xml:space="preserve"> </v>
      </c>
      <c r="CT44" s="620"/>
      <c r="CU44" s="620"/>
      <c r="CV44" s="620"/>
      <c r="CW44" s="620"/>
      <c r="CX44" s="620"/>
      <c r="CY44" s="620"/>
      <c r="CZ44" s="633"/>
      <c r="DA44" s="634"/>
      <c r="DB44" s="104">
        <v>7</v>
      </c>
      <c r="DC44" s="43" t="s">
        <v>211</v>
      </c>
      <c r="DD44" s="314" t="str">
        <f>IFERROR(VLOOKUP(DB44&amp;DC44,WORK!O23:P92,2,FALSE)," ")</f>
        <v xml:space="preserve"> </v>
      </c>
      <c r="DE44" s="315"/>
      <c r="DF44" s="315"/>
      <c r="DG44" s="315"/>
      <c r="DH44" s="315"/>
      <c r="DI44" s="315"/>
      <c r="DJ44" s="706"/>
      <c r="DK44" s="852"/>
      <c r="DL44" s="853"/>
      <c r="DM44" s="104">
        <v>7</v>
      </c>
      <c r="DN44" s="43" t="s">
        <v>196</v>
      </c>
      <c r="DO44" s="620" t="str">
        <f>IFERROR(VLOOKUP(DM44&amp;DN44,WORK!$T$3:$U$72,2,FALSE)," ")</f>
        <v xml:space="preserve"> </v>
      </c>
      <c r="DP44" s="620"/>
      <c r="DQ44" s="620"/>
      <c r="DR44" s="620"/>
      <c r="DS44" s="620"/>
      <c r="DT44" s="620"/>
      <c r="DU44" s="620"/>
      <c r="DV44" s="770"/>
      <c r="DW44" s="771"/>
      <c r="DX44" s="94"/>
      <c r="DY44" s="39"/>
      <c r="DZ44" s="39"/>
      <c r="EA44" s="39"/>
      <c r="EB44" s="39"/>
      <c r="EC44" s="39"/>
      <c r="ED44" s="39"/>
      <c r="EE44" s="39"/>
    </row>
    <row r="45" spans="1:147" ht="13.5" customHeight="1">
      <c r="A45" s="753">
        <v>19</v>
      </c>
      <c r="B45" s="754"/>
      <c r="C45" s="741">
        <f>入力シート!C45</f>
        <v>0</v>
      </c>
      <c r="D45" s="623"/>
      <c r="E45" s="623"/>
      <c r="F45" s="623"/>
      <c r="G45" s="740">
        <f>入力シート!G45</f>
        <v>0</v>
      </c>
      <c r="H45" s="623"/>
      <c r="I45" s="623"/>
      <c r="J45" s="623"/>
      <c r="K45" s="740">
        <f>入力シート!K45</f>
        <v>0</v>
      </c>
      <c r="L45" s="623"/>
      <c r="M45" s="623"/>
      <c r="N45" s="623"/>
      <c r="O45" s="624"/>
      <c r="P45" s="755">
        <f>入力シート!P45</f>
        <v>0</v>
      </c>
      <c r="Q45" s="756"/>
      <c r="R45" s="756"/>
      <c r="S45" s="756"/>
      <c r="T45" s="756"/>
      <c r="U45" s="756"/>
      <c r="V45" s="756"/>
      <c r="W45" s="757">
        <f>入力シート!W45</f>
        <v>0</v>
      </c>
      <c r="X45" s="758"/>
      <c r="Y45" s="758"/>
      <c r="Z45" s="758"/>
      <c r="AA45" s="758"/>
      <c r="AB45" s="758"/>
      <c r="AC45" s="758"/>
      <c r="AD45" s="758"/>
      <c r="AE45" s="759"/>
      <c r="AF45" s="755">
        <f>入力シート!AF45</f>
        <v>0</v>
      </c>
      <c r="AG45" s="756"/>
      <c r="AH45" s="756"/>
      <c r="AI45" s="756"/>
      <c r="AJ45" s="756"/>
      <c r="AK45" s="756"/>
      <c r="AL45" s="756"/>
      <c r="AM45" s="756"/>
      <c r="AN45" s="760"/>
      <c r="AO45" s="761">
        <f>入力シート!AO45</f>
        <v>0</v>
      </c>
      <c r="AP45" s="624"/>
      <c r="AQ45" s="741">
        <f>入力シート!AQ45</f>
        <v>0</v>
      </c>
      <c r="AR45" s="623"/>
      <c r="AS45" s="623"/>
      <c r="AT45" s="740">
        <f>入力シート!AT45</f>
        <v>0</v>
      </c>
      <c r="AU45" s="623"/>
      <c r="AV45" s="740">
        <f>入力シート!AV45</f>
        <v>0</v>
      </c>
      <c r="AW45" s="624"/>
      <c r="AX45" s="736">
        <f>入力シート!AX45</f>
        <v>0</v>
      </c>
      <c r="AY45" s="737"/>
      <c r="AZ45" s="695">
        <f>入力シート!AZ45</f>
        <v>0</v>
      </c>
      <c r="BA45" s="696"/>
      <c r="BB45" s="695">
        <f>入力シート!BB45</f>
        <v>0</v>
      </c>
      <c r="BC45" s="696"/>
      <c r="BD45" s="695">
        <f>入力シート!BD45</f>
        <v>0</v>
      </c>
      <c r="BE45" s="696"/>
      <c r="BF45" s="695">
        <f>入力シート!BF45</f>
        <v>0</v>
      </c>
      <c r="BG45" s="696"/>
      <c r="BH45" s="729">
        <f>入力シート!BH45</f>
        <v>0</v>
      </c>
      <c r="BI45" s="623"/>
      <c r="BJ45" s="623">
        <f>入力シート!BJ45</f>
        <v>0</v>
      </c>
      <c r="BK45" s="624"/>
      <c r="BL45" s="729">
        <f>入力シート!BL45</f>
        <v>0</v>
      </c>
      <c r="BM45" s="623"/>
      <c r="BN45" s="623">
        <f>入力シート!BN45</f>
        <v>0</v>
      </c>
      <c r="BO45" s="730"/>
      <c r="BP45" s="727">
        <f>入力シート!BP45</f>
        <v>0</v>
      </c>
      <c r="BQ45" s="623"/>
      <c r="BR45" s="623">
        <f>入力シート!BR45</f>
        <v>0</v>
      </c>
      <c r="BS45" s="624"/>
      <c r="BT45" s="727">
        <f>入力シート!BT45</f>
        <v>0</v>
      </c>
      <c r="BU45" s="623"/>
      <c r="BV45" s="623">
        <f>入力シート!BV45</f>
        <v>0</v>
      </c>
      <c r="BW45" s="624"/>
      <c r="BX45" s="621">
        <f>入力シート!BX45</f>
        <v>0</v>
      </c>
      <c r="BY45" s="622"/>
      <c r="BZ45" s="623">
        <f>入力シート!BZ45</f>
        <v>0</v>
      </c>
      <c r="CA45" s="624"/>
      <c r="CB45" s="629">
        <f>入力シート!CB45</f>
        <v>0</v>
      </c>
      <c r="CC45" s="622"/>
      <c r="CD45" s="623">
        <f>入力シート!CD45</f>
        <v>0</v>
      </c>
      <c r="CE45" s="721"/>
      <c r="CF45" s="39"/>
      <c r="CG45" s="39"/>
      <c r="CH45" s="765">
        <v>22</v>
      </c>
      <c r="CI45" s="766"/>
      <c r="CJ45" s="620" t="str">
        <f>IFERROR(VLOOKUP(CH45,WORK!$G$3:$H$72,2,FALSE)," ")</f>
        <v xml:space="preserve"> </v>
      </c>
      <c r="CK45" s="620"/>
      <c r="CL45" s="620"/>
      <c r="CM45" s="620"/>
      <c r="CN45" s="620"/>
      <c r="CO45" s="620"/>
      <c r="CP45" s="767"/>
      <c r="CQ45" s="312">
        <v>22</v>
      </c>
      <c r="CR45" s="313"/>
      <c r="CS45" s="620" t="str">
        <f>IFERROR(VLOOKUP(CQ45,WORK!$J$3:$K$72,2,FALSE)," ")</f>
        <v xml:space="preserve"> </v>
      </c>
      <c r="CT45" s="620"/>
      <c r="CU45" s="620"/>
      <c r="CV45" s="620"/>
      <c r="CW45" s="620"/>
      <c r="CX45" s="620"/>
      <c r="CY45" s="620"/>
      <c r="CZ45" s="633"/>
      <c r="DA45" s="634"/>
      <c r="DB45" s="107">
        <v>8</v>
      </c>
      <c r="DC45" s="44">
        <v>1</v>
      </c>
      <c r="DD45" s="718" t="str">
        <f>IFERROR(VLOOKUP(DB45&amp;DC45,WORK!O24:P93,2,FALSE)," ")</f>
        <v xml:space="preserve"> </v>
      </c>
      <c r="DE45" s="719"/>
      <c r="DF45" s="719"/>
      <c r="DG45" s="719"/>
      <c r="DH45" s="719"/>
      <c r="DI45" s="719"/>
      <c r="DJ45" s="720"/>
      <c r="DK45" s="852"/>
      <c r="DL45" s="853"/>
      <c r="DM45" s="107">
        <v>8</v>
      </c>
      <c r="DN45" s="44">
        <v>1</v>
      </c>
      <c r="DO45" s="620" t="str">
        <f>IFERROR(VLOOKUP(DM45&amp;DN45,WORK!$T$3:$U$72,2,FALSE)," ")</f>
        <v xml:space="preserve"> </v>
      </c>
      <c r="DP45" s="620"/>
      <c r="DQ45" s="620"/>
      <c r="DR45" s="620"/>
      <c r="DS45" s="620"/>
      <c r="DT45" s="620"/>
      <c r="DU45" s="620"/>
      <c r="DV45" s="835"/>
      <c r="DW45" s="836"/>
      <c r="DX45" s="94"/>
      <c r="DY45" s="39"/>
      <c r="DZ45" s="39"/>
      <c r="EA45" s="39"/>
      <c r="EB45" s="39"/>
      <c r="EC45" s="39"/>
      <c r="ED45" s="39"/>
      <c r="EE45" s="39"/>
    </row>
    <row r="46" spans="1:147" ht="14.1" customHeight="1">
      <c r="A46" s="753">
        <v>20</v>
      </c>
      <c r="B46" s="754"/>
      <c r="C46" s="741">
        <f>入力シート!C46</f>
        <v>0</v>
      </c>
      <c r="D46" s="623"/>
      <c r="E46" s="623"/>
      <c r="F46" s="623"/>
      <c r="G46" s="740">
        <f>入力シート!G46</f>
        <v>0</v>
      </c>
      <c r="H46" s="623"/>
      <c r="I46" s="623"/>
      <c r="J46" s="623"/>
      <c r="K46" s="740">
        <f>入力シート!K46</f>
        <v>0</v>
      </c>
      <c r="L46" s="623"/>
      <c r="M46" s="623"/>
      <c r="N46" s="623"/>
      <c r="O46" s="624"/>
      <c r="P46" s="755">
        <f>入力シート!P46</f>
        <v>0</v>
      </c>
      <c r="Q46" s="756"/>
      <c r="R46" s="756"/>
      <c r="S46" s="756"/>
      <c r="T46" s="756"/>
      <c r="U46" s="756"/>
      <c r="V46" s="756"/>
      <c r="W46" s="757">
        <f>入力シート!W46</f>
        <v>0</v>
      </c>
      <c r="X46" s="758"/>
      <c r="Y46" s="758"/>
      <c r="Z46" s="758"/>
      <c r="AA46" s="758"/>
      <c r="AB46" s="758"/>
      <c r="AC46" s="758"/>
      <c r="AD46" s="758"/>
      <c r="AE46" s="759"/>
      <c r="AF46" s="755">
        <f>入力シート!AF46</f>
        <v>0</v>
      </c>
      <c r="AG46" s="756"/>
      <c r="AH46" s="756"/>
      <c r="AI46" s="756"/>
      <c r="AJ46" s="756"/>
      <c r="AK46" s="756"/>
      <c r="AL46" s="756"/>
      <c r="AM46" s="756"/>
      <c r="AN46" s="760"/>
      <c r="AO46" s="761">
        <f>入力シート!AO46</f>
        <v>0</v>
      </c>
      <c r="AP46" s="624"/>
      <c r="AQ46" s="741">
        <f>入力シート!AQ46</f>
        <v>0</v>
      </c>
      <c r="AR46" s="623"/>
      <c r="AS46" s="623"/>
      <c r="AT46" s="740">
        <f>入力シート!AT46</f>
        <v>0</v>
      </c>
      <c r="AU46" s="623"/>
      <c r="AV46" s="740">
        <f>入力シート!AV46</f>
        <v>0</v>
      </c>
      <c r="AW46" s="624"/>
      <c r="AX46" s="736">
        <f>入力シート!AX46</f>
        <v>0</v>
      </c>
      <c r="AY46" s="737"/>
      <c r="AZ46" s="695">
        <f>入力シート!AZ46</f>
        <v>0</v>
      </c>
      <c r="BA46" s="696"/>
      <c r="BB46" s="695">
        <f>入力シート!BB46</f>
        <v>0</v>
      </c>
      <c r="BC46" s="696"/>
      <c r="BD46" s="695">
        <f>入力シート!BD46</f>
        <v>0</v>
      </c>
      <c r="BE46" s="696"/>
      <c r="BF46" s="695">
        <f>入力シート!BF46</f>
        <v>0</v>
      </c>
      <c r="BG46" s="696"/>
      <c r="BH46" s="729">
        <f>入力シート!BH46</f>
        <v>0</v>
      </c>
      <c r="BI46" s="623"/>
      <c r="BJ46" s="623">
        <f>入力シート!BJ46</f>
        <v>0</v>
      </c>
      <c r="BK46" s="624"/>
      <c r="BL46" s="729">
        <f>入力シート!BL46</f>
        <v>0</v>
      </c>
      <c r="BM46" s="623"/>
      <c r="BN46" s="623">
        <f>入力シート!BN46</f>
        <v>0</v>
      </c>
      <c r="BO46" s="730"/>
      <c r="BP46" s="727">
        <f>入力シート!BP46</f>
        <v>0</v>
      </c>
      <c r="BQ46" s="623"/>
      <c r="BR46" s="623">
        <f>入力シート!BR46</f>
        <v>0</v>
      </c>
      <c r="BS46" s="624"/>
      <c r="BT46" s="727">
        <f>入力シート!BT46</f>
        <v>0</v>
      </c>
      <c r="BU46" s="623"/>
      <c r="BV46" s="623">
        <f>入力シート!BV46</f>
        <v>0</v>
      </c>
      <c r="BW46" s="624"/>
      <c r="BX46" s="621">
        <f>入力シート!BX46</f>
        <v>0</v>
      </c>
      <c r="BY46" s="622"/>
      <c r="BZ46" s="623">
        <f>入力シート!BZ46</f>
        <v>0</v>
      </c>
      <c r="CA46" s="624"/>
      <c r="CB46" s="629">
        <f>入力シート!CB46</f>
        <v>0</v>
      </c>
      <c r="CC46" s="622"/>
      <c r="CD46" s="623">
        <f>入力シート!CD46</f>
        <v>0</v>
      </c>
      <c r="CE46" s="721"/>
      <c r="CF46" s="39"/>
      <c r="CG46" s="39"/>
      <c r="CH46" s="765">
        <v>23</v>
      </c>
      <c r="CI46" s="766"/>
      <c r="CJ46" s="620" t="str">
        <f>IFERROR(VLOOKUP(CH46,WORK!$G$3:$H$72,2,FALSE)," ")</f>
        <v xml:space="preserve"> </v>
      </c>
      <c r="CK46" s="620"/>
      <c r="CL46" s="620"/>
      <c r="CM46" s="620"/>
      <c r="CN46" s="620"/>
      <c r="CO46" s="620"/>
      <c r="CP46" s="767"/>
      <c r="CQ46" s="312">
        <v>23</v>
      </c>
      <c r="CR46" s="313"/>
      <c r="CS46" s="620" t="str">
        <f>IFERROR(VLOOKUP(CQ46,WORK!$J$3:$K$72,2,FALSE)," ")</f>
        <v xml:space="preserve"> </v>
      </c>
      <c r="CT46" s="620"/>
      <c r="CU46" s="620"/>
      <c r="CV46" s="620"/>
      <c r="CW46" s="620"/>
      <c r="CX46" s="620"/>
      <c r="CY46" s="620"/>
      <c r="CZ46" s="633"/>
      <c r="DA46" s="634"/>
      <c r="DB46" s="109">
        <v>8</v>
      </c>
      <c r="DC46" s="141">
        <v>2</v>
      </c>
      <c r="DD46" s="314" t="str">
        <f>IFERROR(VLOOKUP(DB46&amp;DC46,WORK!O25:P94,2,FALSE)," ")</f>
        <v xml:space="preserve"> </v>
      </c>
      <c r="DE46" s="315"/>
      <c r="DF46" s="315"/>
      <c r="DG46" s="315"/>
      <c r="DH46" s="315"/>
      <c r="DI46" s="315"/>
      <c r="DJ46" s="706"/>
      <c r="DK46" s="852"/>
      <c r="DL46" s="853"/>
      <c r="DM46" s="109">
        <v>8</v>
      </c>
      <c r="DN46" s="141">
        <v>2</v>
      </c>
      <c r="DO46" s="620" t="str">
        <f>IFERROR(VLOOKUP(DM46&amp;DN46,WORK!$T$3:$U$72,2,FALSE)," ")</f>
        <v xml:space="preserve"> </v>
      </c>
      <c r="DP46" s="620"/>
      <c r="DQ46" s="620"/>
      <c r="DR46" s="620"/>
      <c r="DS46" s="620"/>
      <c r="DT46" s="620"/>
      <c r="DU46" s="620"/>
      <c r="DV46" s="837"/>
      <c r="DW46" s="838"/>
      <c r="DX46" s="94"/>
      <c r="DY46" s="39"/>
      <c r="DZ46" s="39"/>
      <c r="EA46" s="39"/>
      <c r="EB46" s="39"/>
      <c r="EC46" s="39"/>
      <c r="ED46" s="39"/>
      <c r="EE46" s="39"/>
    </row>
    <row r="47" spans="1:147" ht="14.1" customHeight="1">
      <c r="A47" s="753">
        <v>21</v>
      </c>
      <c r="B47" s="754"/>
      <c r="C47" s="741">
        <f>入力シート!C47</f>
        <v>0</v>
      </c>
      <c r="D47" s="623"/>
      <c r="E47" s="623"/>
      <c r="F47" s="623"/>
      <c r="G47" s="740">
        <f>入力シート!G47</f>
        <v>0</v>
      </c>
      <c r="H47" s="623"/>
      <c r="I47" s="623"/>
      <c r="J47" s="623"/>
      <c r="K47" s="740">
        <f>入力シート!K47</f>
        <v>0</v>
      </c>
      <c r="L47" s="623"/>
      <c r="M47" s="623"/>
      <c r="N47" s="623"/>
      <c r="O47" s="624"/>
      <c r="P47" s="755">
        <f>入力シート!P47</f>
        <v>0</v>
      </c>
      <c r="Q47" s="756"/>
      <c r="R47" s="756"/>
      <c r="S47" s="756"/>
      <c r="T47" s="756"/>
      <c r="U47" s="756"/>
      <c r="V47" s="756"/>
      <c r="W47" s="757">
        <f>入力シート!W47</f>
        <v>0</v>
      </c>
      <c r="X47" s="758"/>
      <c r="Y47" s="758"/>
      <c r="Z47" s="758"/>
      <c r="AA47" s="758"/>
      <c r="AB47" s="758"/>
      <c r="AC47" s="758"/>
      <c r="AD47" s="758"/>
      <c r="AE47" s="759"/>
      <c r="AF47" s="755">
        <f>入力シート!AF47</f>
        <v>0</v>
      </c>
      <c r="AG47" s="756"/>
      <c r="AH47" s="756"/>
      <c r="AI47" s="756"/>
      <c r="AJ47" s="756"/>
      <c r="AK47" s="756"/>
      <c r="AL47" s="756"/>
      <c r="AM47" s="756"/>
      <c r="AN47" s="760"/>
      <c r="AO47" s="761">
        <f>入力シート!AO47</f>
        <v>0</v>
      </c>
      <c r="AP47" s="624"/>
      <c r="AQ47" s="741">
        <f>入力シート!AQ47</f>
        <v>0</v>
      </c>
      <c r="AR47" s="623"/>
      <c r="AS47" s="623"/>
      <c r="AT47" s="740">
        <f>入力シート!AT47</f>
        <v>0</v>
      </c>
      <c r="AU47" s="623"/>
      <c r="AV47" s="740">
        <f>入力シート!AV47</f>
        <v>0</v>
      </c>
      <c r="AW47" s="624"/>
      <c r="AX47" s="736">
        <f>入力シート!AX47</f>
        <v>0</v>
      </c>
      <c r="AY47" s="737"/>
      <c r="AZ47" s="695">
        <f>入力シート!AZ47</f>
        <v>0</v>
      </c>
      <c r="BA47" s="696"/>
      <c r="BB47" s="695">
        <f>入力シート!BB47</f>
        <v>0</v>
      </c>
      <c r="BC47" s="696"/>
      <c r="BD47" s="695">
        <f>入力シート!BD47</f>
        <v>0</v>
      </c>
      <c r="BE47" s="696"/>
      <c r="BF47" s="695">
        <f>入力シート!BF47</f>
        <v>0</v>
      </c>
      <c r="BG47" s="696"/>
      <c r="BH47" s="729">
        <f>入力シート!BH47</f>
        <v>0</v>
      </c>
      <c r="BI47" s="623"/>
      <c r="BJ47" s="623">
        <f>入力シート!BJ47</f>
        <v>0</v>
      </c>
      <c r="BK47" s="624"/>
      <c r="BL47" s="729">
        <f>入力シート!BL47</f>
        <v>0</v>
      </c>
      <c r="BM47" s="623"/>
      <c r="BN47" s="623">
        <f>入力シート!BN47</f>
        <v>0</v>
      </c>
      <c r="BO47" s="730"/>
      <c r="BP47" s="727">
        <f>入力シート!BP47</f>
        <v>0</v>
      </c>
      <c r="BQ47" s="623"/>
      <c r="BR47" s="623">
        <f>入力シート!BR47</f>
        <v>0</v>
      </c>
      <c r="BS47" s="624"/>
      <c r="BT47" s="727">
        <f>入力シート!BT47</f>
        <v>0</v>
      </c>
      <c r="BU47" s="623"/>
      <c r="BV47" s="623">
        <f>入力シート!BV47</f>
        <v>0</v>
      </c>
      <c r="BW47" s="624"/>
      <c r="BX47" s="621">
        <f>入力シート!BX47</f>
        <v>0</v>
      </c>
      <c r="BY47" s="622"/>
      <c r="BZ47" s="623">
        <f>入力シート!BZ47</f>
        <v>0</v>
      </c>
      <c r="CA47" s="624"/>
      <c r="CB47" s="629">
        <f>入力シート!CB47</f>
        <v>0</v>
      </c>
      <c r="CC47" s="622"/>
      <c r="CD47" s="623">
        <f>入力シート!CD47</f>
        <v>0</v>
      </c>
      <c r="CE47" s="721"/>
      <c r="CF47" s="39"/>
      <c r="CG47" s="39"/>
      <c r="CH47" s="765">
        <v>24</v>
      </c>
      <c r="CI47" s="766"/>
      <c r="CJ47" s="620" t="str">
        <f>IFERROR(VLOOKUP(CH47,WORK!$G$3:$H$72,2,FALSE)," ")</f>
        <v xml:space="preserve"> </v>
      </c>
      <c r="CK47" s="620"/>
      <c r="CL47" s="620"/>
      <c r="CM47" s="620"/>
      <c r="CN47" s="620"/>
      <c r="CO47" s="620"/>
      <c r="CP47" s="767"/>
      <c r="CQ47" s="312">
        <v>24</v>
      </c>
      <c r="CR47" s="313"/>
      <c r="CS47" s="620" t="str">
        <f>IFERROR(VLOOKUP(CQ47,WORK!$J$3:$K$72,2,FALSE)," ")</f>
        <v xml:space="preserve"> </v>
      </c>
      <c r="CT47" s="620"/>
      <c r="CU47" s="620"/>
      <c r="CV47" s="620"/>
      <c r="CW47" s="620"/>
      <c r="CX47" s="620"/>
      <c r="CY47" s="620"/>
      <c r="CZ47" s="633"/>
      <c r="DA47" s="634"/>
      <c r="DB47" s="104">
        <v>8</v>
      </c>
      <c r="DC47" s="43" t="s">
        <v>8</v>
      </c>
      <c r="DD47" s="314" t="str">
        <f>IFERROR(VLOOKUP(DB47&amp;DC47,WORK!O26:P95,2,FALSE)," ")</f>
        <v xml:space="preserve"> </v>
      </c>
      <c r="DE47" s="315"/>
      <c r="DF47" s="315"/>
      <c r="DG47" s="315"/>
      <c r="DH47" s="315"/>
      <c r="DI47" s="315"/>
      <c r="DJ47" s="706"/>
      <c r="DK47" s="852"/>
      <c r="DL47" s="853"/>
      <c r="DM47" s="104">
        <v>8</v>
      </c>
      <c r="DN47" s="43" t="s">
        <v>8</v>
      </c>
      <c r="DO47" s="620" t="str">
        <f>IFERROR(VLOOKUP(DM47&amp;DN47,WORK!$T$3:$U$72,2,FALSE)," ")</f>
        <v xml:space="preserve"> </v>
      </c>
      <c r="DP47" s="620"/>
      <c r="DQ47" s="620"/>
      <c r="DR47" s="620"/>
      <c r="DS47" s="620"/>
      <c r="DT47" s="620"/>
      <c r="DU47" s="620"/>
      <c r="DV47" s="770"/>
      <c r="DW47" s="771"/>
      <c r="DX47" s="94"/>
      <c r="DY47" s="39"/>
      <c r="DZ47" s="39"/>
      <c r="EA47" s="39"/>
      <c r="EB47" s="39"/>
      <c r="EC47" s="39"/>
      <c r="ED47" s="39"/>
      <c r="EE47" s="39"/>
    </row>
    <row r="48" spans="1:147" ht="13.5" customHeight="1">
      <c r="A48" s="753">
        <v>22</v>
      </c>
      <c r="B48" s="754"/>
      <c r="C48" s="741">
        <f>入力シート!C48</f>
        <v>0</v>
      </c>
      <c r="D48" s="623"/>
      <c r="E48" s="623"/>
      <c r="F48" s="623"/>
      <c r="G48" s="740">
        <f>入力シート!G48</f>
        <v>0</v>
      </c>
      <c r="H48" s="623"/>
      <c r="I48" s="623"/>
      <c r="J48" s="623"/>
      <c r="K48" s="740">
        <f>入力シート!K48</f>
        <v>0</v>
      </c>
      <c r="L48" s="623"/>
      <c r="M48" s="623"/>
      <c r="N48" s="623"/>
      <c r="O48" s="624"/>
      <c r="P48" s="755">
        <f>入力シート!P48</f>
        <v>0</v>
      </c>
      <c r="Q48" s="756"/>
      <c r="R48" s="756"/>
      <c r="S48" s="756"/>
      <c r="T48" s="756"/>
      <c r="U48" s="756"/>
      <c r="V48" s="756"/>
      <c r="W48" s="757">
        <f>入力シート!W48</f>
        <v>0</v>
      </c>
      <c r="X48" s="758"/>
      <c r="Y48" s="758"/>
      <c r="Z48" s="758"/>
      <c r="AA48" s="758"/>
      <c r="AB48" s="758"/>
      <c r="AC48" s="758"/>
      <c r="AD48" s="758"/>
      <c r="AE48" s="759"/>
      <c r="AF48" s="755">
        <f>入力シート!AF48</f>
        <v>0</v>
      </c>
      <c r="AG48" s="756"/>
      <c r="AH48" s="756"/>
      <c r="AI48" s="756"/>
      <c r="AJ48" s="756"/>
      <c r="AK48" s="756"/>
      <c r="AL48" s="756"/>
      <c r="AM48" s="756"/>
      <c r="AN48" s="760"/>
      <c r="AO48" s="761">
        <f>入力シート!AO48</f>
        <v>0</v>
      </c>
      <c r="AP48" s="624"/>
      <c r="AQ48" s="741">
        <f>入力シート!AQ48</f>
        <v>0</v>
      </c>
      <c r="AR48" s="623"/>
      <c r="AS48" s="623"/>
      <c r="AT48" s="740">
        <f>入力シート!AT48</f>
        <v>0</v>
      </c>
      <c r="AU48" s="623"/>
      <c r="AV48" s="740">
        <f>入力シート!AV48</f>
        <v>0</v>
      </c>
      <c r="AW48" s="624"/>
      <c r="AX48" s="736">
        <f>入力シート!AX48</f>
        <v>0</v>
      </c>
      <c r="AY48" s="737"/>
      <c r="AZ48" s="695">
        <f>入力シート!AZ48</f>
        <v>0</v>
      </c>
      <c r="BA48" s="696"/>
      <c r="BB48" s="695">
        <f>入力シート!BB48</f>
        <v>0</v>
      </c>
      <c r="BC48" s="696"/>
      <c r="BD48" s="695">
        <f>入力シート!BD48</f>
        <v>0</v>
      </c>
      <c r="BE48" s="696"/>
      <c r="BF48" s="695">
        <f>入力シート!BF48</f>
        <v>0</v>
      </c>
      <c r="BG48" s="696"/>
      <c r="BH48" s="729">
        <f>入力シート!BH48</f>
        <v>0</v>
      </c>
      <c r="BI48" s="623"/>
      <c r="BJ48" s="623">
        <f>入力シート!BJ48</f>
        <v>0</v>
      </c>
      <c r="BK48" s="624"/>
      <c r="BL48" s="729">
        <f>入力シート!BL48</f>
        <v>0</v>
      </c>
      <c r="BM48" s="623"/>
      <c r="BN48" s="623">
        <f>入力シート!BN48</f>
        <v>0</v>
      </c>
      <c r="BO48" s="730"/>
      <c r="BP48" s="727">
        <f>入力シート!BP48</f>
        <v>0</v>
      </c>
      <c r="BQ48" s="623"/>
      <c r="BR48" s="623">
        <f>入力シート!BR48</f>
        <v>0</v>
      </c>
      <c r="BS48" s="624"/>
      <c r="BT48" s="727">
        <f>入力シート!BT48</f>
        <v>0</v>
      </c>
      <c r="BU48" s="623"/>
      <c r="BV48" s="623">
        <f>入力シート!BV48</f>
        <v>0</v>
      </c>
      <c r="BW48" s="624"/>
      <c r="BX48" s="621">
        <f>入力シート!BX48</f>
        <v>0</v>
      </c>
      <c r="BY48" s="622"/>
      <c r="BZ48" s="623">
        <f>入力シート!BZ48</f>
        <v>0</v>
      </c>
      <c r="CA48" s="624"/>
      <c r="CB48" s="629">
        <f>入力シート!CB48</f>
        <v>0</v>
      </c>
      <c r="CC48" s="622"/>
      <c r="CD48" s="623">
        <f>入力シート!CD48</f>
        <v>0</v>
      </c>
      <c r="CE48" s="721"/>
      <c r="CF48" s="39"/>
      <c r="CG48" s="39"/>
      <c r="CH48" s="765">
        <v>25</v>
      </c>
      <c r="CI48" s="766"/>
      <c r="CJ48" s="620" t="str">
        <f>IFERROR(VLOOKUP(CH48,WORK!$G$3:$H$72,2,FALSE)," ")</f>
        <v xml:space="preserve"> </v>
      </c>
      <c r="CK48" s="620"/>
      <c r="CL48" s="620"/>
      <c r="CM48" s="620"/>
      <c r="CN48" s="620"/>
      <c r="CO48" s="620"/>
      <c r="CP48" s="767"/>
      <c r="CQ48" s="312">
        <v>25</v>
      </c>
      <c r="CR48" s="313"/>
      <c r="CS48" s="620" t="str">
        <f>IFERROR(VLOOKUP(CQ48,WORK!$J$3:$K$72,2,FALSE)," ")</f>
        <v xml:space="preserve"> </v>
      </c>
      <c r="CT48" s="620"/>
      <c r="CU48" s="620"/>
      <c r="CV48" s="620"/>
      <c r="CW48" s="620"/>
      <c r="CX48" s="620"/>
      <c r="CY48" s="620"/>
      <c r="CZ48" s="633"/>
      <c r="DA48" s="634"/>
      <c r="DB48" s="107">
        <v>9</v>
      </c>
      <c r="DC48" s="141">
        <v>1</v>
      </c>
      <c r="DD48" s="314" t="str">
        <f>IFERROR(VLOOKUP(DB48&amp;DC48,WORK!O27:P96,2,FALSE)," ")</f>
        <v xml:space="preserve"> </v>
      </c>
      <c r="DE48" s="315"/>
      <c r="DF48" s="315"/>
      <c r="DG48" s="315"/>
      <c r="DH48" s="315"/>
      <c r="DI48" s="315"/>
      <c r="DJ48" s="706"/>
      <c r="DK48" s="852"/>
      <c r="DL48" s="853"/>
      <c r="DM48" s="107">
        <v>9</v>
      </c>
      <c r="DN48" s="141">
        <v>1</v>
      </c>
      <c r="DO48" s="620" t="str">
        <f>IFERROR(VLOOKUP(DM48&amp;DN48,WORK!$T$3:$U$72,2,FALSE)," ")</f>
        <v xml:space="preserve"> </v>
      </c>
      <c r="DP48" s="620"/>
      <c r="DQ48" s="620"/>
      <c r="DR48" s="620"/>
      <c r="DS48" s="620"/>
      <c r="DT48" s="620"/>
      <c r="DU48" s="620"/>
      <c r="DV48" s="835"/>
      <c r="DW48" s="836"/>
      <c r="DX48" s="94"/>
      <c r="DY48" s="39"/>
      <c r="DZ48" s="39"/>
      <c r="EA48" s="39"/>
      <c r="EB48" s="39"/>
      <c r="EC48" s="39"/>
      <c r="ED48" s="39"/>
      <c r="EE48" s="39"/>
    </row>
    <row r="49" spans="1:135" ht="14.1" customHeight="1">
      <c r="A49" s="753">
        <v>23</v>
      </c>
      <c r="B49" s="754"/>
      <c r="C49" s="741">
        <f>入力シート!C49</f>
        <v>0</v>
      </c>
      <c r="D49" s="623"/>
      <c r="E49" s="623"/>
      <c r="F49" s="623"/>
      <c r="G49" s="740">
        <f>入力シート!G49</f>
        <v>0</v>
      </c>
      <c r="H49" s="623"/>
      <c r="I49" s="623"/>
      <c r="J49" s="623"/>
      <c r="K49" s="740">
        <f>入力シート!K49</f>
        <v>0</v>
      </c>
      <c r="L49" s="623"/>
      <c r="M49" s="623"/>
      <c r="N49" s="623"/>
      <c r="O49" s="624"/>
      <c r="P49" s="755">
        <f>入力シート!P49</f>
        <v>0</v>
      </c>
      <c r="Q49" s="756"/>
      <c r="R49" s="756"/>
      <c r="S49" s="756"/>
      <c r="T49" s="756"/>
      <c r="U49" s="756"/>
      <c r="V49" s="756"/>
      <c r="W49" s="757">
        <f>入力シート!W49</f>
        <v>0</v>
      </c>
      <c r="X49" s="758"/>
      <c r="Y49" s="758"/>
      <c r="Z49" s="758"/>
      <c r="AA49" s="758"/>
      <c r="AB49" s="758"/>
      <c r="AC49" s="758"/>
      <c r="AD49" s="758"/>
      <c r="AE49" s="759"/>
      <c r="AF49" s="755">
        <f>入力シート!AF49</f>
        <v>0</v>
      </c>
      <c r="AG49" s="756"/>
      <c r="AH49" s="756"/>
      <c r="AI49" s="756"/>
      <c r="AJ49" s="756"/>
      <c r="AK49" s="756"/>
      <c r="AL49" s="756"/>
      <c r="AM49" s="756"/>
      <c r="AN49" s="760"/>
      <c r="AO49" s="761">
        <f>入力シート!AO49</f>
        <v>0</v>
      </c>
      <c r="AP49" s="624"/>
      <c r="AQ49" s="741">
        <f>入力シート!AQ49</f>
        <v>0</v>
      </c>
      <c r="AR49" s="623"/>
      <c r="AS49" s="623"/>
      <c r="AT49" s="740">
        <f>入力シート!AT49</f>
        <v>0</v>
      </c>
      <c r="AU49" s="623"/>
      <c r="AV49" s="740">
        <f>入力シート!AV49</f>
        <v>0</v>
      </c>
      <c r="AW49" s="624"/>
      <c r="AX49" s="736">
        <f>入力シート!AX49</f>
        <v>0</v>
      </c>
      <c r="AY49" s="737"/>
      <c r="AZ49" s="695">
        <f>入力シート!AZ49</f>
        <v>0</v>
      </c>
      <c r="BA49" s="696"/>
      <c r="BB49" s="695">
        <f>入力シート!BB49</f>
        <v>0</v>
      </c>
      <c r="BC49" s="696"/>
      <c r="BD49" s="695">
        <f>入力シート!BD49</f>
        <v>0</v>
      </c>
      <c r="BE49" s="696"/>
      <c r="BF49" s="695">
        <f>入力シート!BF49</f>
        <v>0</v>
      </c>
      <c r="BG49" s="696"/>
      <c r="BH49" s="729">
        <f>入力シート!BH49</f>
        <v>0</v>
      </c>
      <c r="BI49" s="623"/>
      <c r="BJ49" s="623">
        <f>入力シート!BJ49</f>
        <v>0</v>
      </c>
      <c r="BK49" s="624"/>
      <c r="BL49" s="729">
        <f>入力シート!BL49</f>
        <v>0</v>
      </c>
      <c r="BM49" s="623"/>
      <c r="BN49" s="623">
        <f>入力シート!BN49</f>
        <v>0</v>
      </c>
      <c r="BO49" s="730"/>
      <c r="BP49" s="727">
        <f>入力シート!BP49</f>
        <v>0</v>
      </c>
      <c r="BQ49" s="623"/>
      <c r="BR49" s="623">
        <f>入力シート!BR49</f>
        <v>0</v>
      </c>
      <c r="BS49" s="624"/>
      <c r="BT49" s="727">
        <f>入力シート!BT49</f>
        <v>0</v>
      </c>
      <c r="BU49" s="623"/>
      <c r="BV49" s="623">
        <f>入力シート!BV49</f>
        <v>0</v>
      </c>
      <c r="BW49" s="624"/>
      <c r="BX49" s="621">
        <f>入力シート!BX49</f>
        <v>0</v>
      </c>
      <c r="BY49" s="622"/>
      <c r="BZ49" s="623">
        <f>入力シート!BZ49</f>
        <v>0</v>
      </c>
      <c r="CA49" s="624"/>
      <c r="CB49" s="629">
        <f>入力シート!CB49</f>
        <v>0</v>
      </c>
      <c r="CC49" s="622"/>
      <c r="CD49" s="623">
        <f>入力シート!CD49</f>
        <v>0</v>
      </c>
      <c r="CE49" s="721"/>
      <c r="CF49" s="39"/>
      <c r="CG49" s="39"/>
      <c r="CH49" s="765">
        <v>26</v>
      </c>
      <c r="CI49" s="766"/>
      <c r="CJ49" s="620" t="str">
        <f>IFERROR(VLOOKUP(CH49,WORK!$G$3:$H$72,2,FALSE)," ")</f>
        <v xml:space="preserve"> </v>
      </c>
      <c r="CK49" s="620"/>
      <c r="CL49" s="620"/>
      <c r="CM49" s="620"/>
      <c r="CN49" s="620"/>
      <c r="CO49" s="620"/>
      <c r="CP49" s="767"/>
      <c r="CQ49" s="312">
        <v>26</v>
      </c>
      <c r="CR49" s="313"/>
      <c r="CS49" s="620" t="str">
        <f>IFERROR(VLOOKUP(CQ49,WORK!$J$3:$K$72,2,FALSE)," ")</f>
        <v xml:space="preserve"> </v>
      </c>
      <c r="CT49" s="620"/>
      <c r="CU49" s="620"/>
      <c r="CV49" s="620"/>
      <c r="CW49" s="620"/>
      <c r="CX49" s="620"/>
      <c r="CY49" s="620"/>
      <c r="CZ49" s="633"/>
      <c r="DA49" s="634"/>
      <c r="DB49" s="109">
        <v>9</v>
      </c>
      <c r="DC49" s="141">
        <v>2</v>
      </c>
      <c r="DD49" s="314" t="str">
        <f>IFERROR(VLOOKUP(DB49&amp;DC49,WORK!O28:P97,2,FALSE)," ")</f>
        <v xml:space="preserve"> </v>
      </c>
      <c r="DE49" s="315"/>
      <c r="DF49" s="315"/>
      <c r="DG49" s="315"/>
      <c r="DH49" s="315"/>
      <c r="DI49" s="315"/>
      <c r="DJ49" s="706"/>
      <c r="DK49" s="852"/>
      <c r="DL49" s="853"/>
      <c r="DM49" s="109">
        <v>9</v>
      </c>
      <c r="DN49" s="141">
        <v>2</v>
      </c>
      <c r="DO49" s="620" t="str">
        <f>IFERROR(VLOOKUP(DM49&amp;DN49,WORK!$T$3:$U$72,2,FALSE)," ")</f>
        <v xml:space="preserve"> </v>
      </c>
      <c r="DP49" s="620"/>
      <c r="DQ49" s="620"/>
      <c r="DR49" s="620"/>
      <c r="DS49" s="620"/>
      <c r="DT49" s="620"/>
      <c r="DU49" s="620"/>
      <c r="DV49" s="837"/>
      <c r="DW49" s="838"/>
      <c r="DX49" s="94"/>
      <c r="DY49" s="39"/>
      <c r="DZ49" s="39"/>
      <c r="EA49" s="39"/>
      <c r="EB49" s="39"/>
      <c r="EC49" s="39"/>
      <c r="ED49" s="39"/>
      <c r="EE49" s="39"/>
    </row>
    <row r="50" spans="1:135" ht="14.1" customHeight="1">
      <c r="A50" s="753">
        <v>24</v>
      </c>
      <c r="B50" s="754"/>
      <c r="C50" s="741">
        <f>入力シート!C50</f>
        <v>0</v>
      </c>
      <c r="D50" s="623"/>
      <c r="E50" s="623"/>
      <c r="F50" s="623"/>
      <c r="G50" s="740">
        <f>入力シート!G50</f>
        <v>0</v>
      </c>
      <c r="H50" s="623"/>
      <c r="I50" s="623"/>
      <c r="J50" s="623"/>
      <c r="K50" s="740">
        <f>入力シート!K50</f>
        <v>0</v>
      </c>
      <c r="L50" s="623"/>
      <c r="M50" s="623"/>
      <c r="N50" s="623"/>
      <c r="O50" s="624"/>
      <c r="P50" s="755">
        <f>入力シート!P50</f>
        <v>0</v>
      </c>
      <c r="Q50" s="756"/>
      <c r="R50" s="756"/>
      <c r="S50" s="756"/>
      <c r="T50" s="756"/>
      <c r="U50" s="756"/>
      <c r="V50" s="756"/>
      <c r="W50" s="757">
        <f>入力シート!W50</f>
        <v>0</v>
      </c>
      <c r="X50" s="758"/>
      <c r="Y50" s="758"/>
      <c r="Z50" s="758"/>
      <c r="AA50" s="758"/>
      <c r="AB50" s="758"/>
      <c r="AC50" s="758"/>
      <c r="AD50" s="758"/>
      <c r="AE50" s="759"/>
      <c r="AF50" s="755">
        <f>入力シート!AF50</f>
        <v>0</v>
      </c>
      <c r="AG50" s="756"/>
      <c r="AH50" s="756"/>
      <c r="AI50" s="756"/>
      <c r="AJ50" s="756"/>
      <c r="AK50" s="756"/>
      <c r="AL50" s="756"/>
      <c r="AM50" s="756"/>
      <c r="AN50" s="760"/>
      <c r="AO50" s="761">
        <f>入力シート!AO50</f>
        <v>0</v>
      </c>
      <c r="AP50" s="624"/>
      <c r="AQ50" s="741">
        <f>入力シート!AQ50</f>
        <v>0</v>
      </c>
      <c r="AR50" s="623"/>
      <c r="AS50" s="623"/>
      <c r="AT50" s="740">
        <f>入力シート!AT50</f>
        <v>0</v>
      </c>
      <c r="AU50" s="623"/>
      <c r="AV50" s="740">
        <f>入力シート!AV50</f>
        <v>0</v>
      </c>
      <c r="AW50" s="624"/>
      <c r="AX50" s="736">
        <f>入力シート!AX50</f>
        <v>0</v>
      </c>
      <c r="AY50" s="737"/>
      <c r="AZ50" s="695">
        <f>入力シート!AZ50</f>
        <v>0</v>
      </c>
      <c r="BA50" s="696"/>
      <c r="BB50" s="695">
        <f>入力シート!BB50</f>
        <v>0</v>
      </c>
      <c r="BC50" s="696"/>
      <c r="BD50" s="695">
        <f>入力シート!BD50</f>
        <v>0</v>
      </c>
      <c r="BE50" s="696"/>
      <c r="BF50" s="695">
        <f>入力シート!BF50</f>
        <v>0</v>
      </c>
      <c r="BG50" s="696"/>
      <c r="BH50" s="729">
        <f>入力シート!BH50</f>
        <v>0</v>
      </c>
      <c r="BI50" s="623"/>
      <c r="BJ50" s="623">
        <f>入力シート!BJ50</f>
        <v>0</v>
      </c>
      <c r="BK50" s="624"/>
      <c r="BL50" s="729">
        <f>入力シート!BL50</f>
        <v>0</v>
      </c>
      <c r="BM50" s="623"/>
      <c r="BN50" s="623">
        <f>入力シート!BN50</f>
        <v>0</v>
      </c>
      <c r="BO50" s="730"/>
      <c r="BP50" s="727">
        <f>入力シート!BP50</f>
        <v>0</v>
      </c>
      <c r="BQ50" s="623"/>
      <c r="BR50" s="623">
        <f>入力シート!BR50</f>
        <v>0</v>
      </c>
      <c r="BS50" s="624"/>
      <c r="BT50" s="727">
        <f>入力シート!BT50</f>
        <v>0</v>
      </c>
      <c r="BU50" s="623"/>
      <c r="BV50" s="623">
        <f>入力シート!BV50</f>
        <v>0</v>
      </c>
      <c r="BW50" s="624"/>
      <c r="BX50" s="621">
        <f>入力シート!BX50</f>
        <v>0</v>
      </c>
      <c r="BY50" s="622"/>
      <c r="BZ50" s="623">
        <f>入力シート!BZ50</f>
        <v>0</v>
      </c>
      <c r="CA50" s="624"/>
      <c r="CB50" s="629">
        <f>入力シート!CB50</f>
        <v>0</v>
      </c>
      <c r="CC50" s="622"/>
      <c r="CD50" s="623">
        <f>入力シート!CD50</f>
        <v>0</v>
      </c>
      <c r="CE50" s="721"/>
      <c r="CF50" s="39"/>
      <c r="CG50" s="39"/>
      <c r="CH50" s="765">
        <v>27</v>
      </c>
      <c r="CI50" s="766"/>
      <c r="CJ50" s="620" t="str">
        <f>IFERROR(VLOOKUP(CH50,WORK!$G$3:$H$72,2,FALSE)," ")</f>
        <v xml:space="preserve"> </v>
      </c>
      <c r="CK50" s="620"/>
      <c r="CL50" s="620"/>
      <c r="CM50" s="620"/>
      <c r="CN50" s="620"/>
      <c r="CO50" s="620"/>
      <c r="CP50" s="767"/>
      <c r="CQ50" s="312">
        <v>27</v>
      </c>
      <c r="CR50" s="313"/>
      <c r="CS50" s="620" t="str">
        <f>IFERROR(VLOOKUP(CQ50,WORK!$J$3:$K$72,2,FALSE)," ")</f>
        <v xml:space="preserve"> </v>
      </c>
      <c r="CT50" s="620"/>
      <c r="CU50" s="620"/>
      <c r="CV50" s="620"/>
      <c r="CW50" s="620"/>
      <c r="CX50" s="620"/>
      <c r="CY50" s="620"/>
      <c r="CZ50" s="633"/>
      <c r="DA50" s="634"/>
      <c r="DB50" s="104">
        <v>9</v>
      </c>
      <c r="DC50" s="43" t="s">
        <v>8</v>
      </c>
      <c r="DD50" s="314" t="str">
        <f>IFERROR(VLOOKUP(DB50&amp;DC50,WORK!O29:P98,2,FALSE)," ")</f>
        <v xml:space="preserve"> </v>
      </c>
      <c r="DE50" s="315"/>
      <c r="DF50" s="315"/>
      <c r="DG50" s="315"/>
      <c r="DH50" s="315"/>
      <c r="DI50" s="315"/>
      <c r="DJ50" s="706"/>
      <c r="DK50" s="852"/>
      <c r="DL50" s="853"/>
      <c r="DM50" s="104">
        <v>9</v>
      </c>
      <c r="DN50" s="43" t="s">
        <v>8</v>
      </c>
      <c r="DO50" s="620" t="str">
        <f>IFERROR(VLOOKUP(DM50&amp;DN50,WORK!$T$3:$U$72,2,FALSE)," ")</f>
        <v xml:space="preserve"> </v>
      </c>
      <c r="DP50" s="620"/>
      <c r="DQ50" s="620"/>
      <c r="DR50" s="620"/>
      <c r="DS50" s="620"/>
      <c r="DT50" s="620"/>
      <c r="DU50" s="620"/>
      <c r="DV50" s="770"/>
      <c r="DW50" s="771"/>
      <c r="DX50" s="94"/>
      <c r="DY50" s="39"/>
      <c r="DZ50" s="39"/>
      <c r="EA50" s="39"/>
      <c r="EB50" s="39"/>
      <c r="EC50" s="39"/>
      <c r="ED50" s="39"/>
      <c r="EE50" s="39"/>
    </row>
    <row r="51" spans="1:135" ht="14.1" customHeight="1">
      <c r="A51" s="753">
        <v>25</v>
      </c>
      <c r="B51" s="754"/>
      <c r="C51" s="741">
        <f>入力シート!C51</f>
        <v>0</v>
      </c>
      <c r="D51" s="623"/>
      <c r="E51" s="623"/>
      <c r="F51" s="623"/>
      <c r="G51" s="740">
        <f>入力シート!G51</f>
        <v>0</v>
      </c>
      <c r="H51" s="623"/>
      <c r="I51" s="623"/>
      <c r="J51" s="623"/>
      <c r="K51" s="740">
        <f>入力シート!K51</f>
        <v>0</v>
      </c>
      <c r="L51" s="623"/>
      <c r="M51" s="623"/>
      <c r="N51" s="623"/>
      <c r="O51" s="624"/>
      <c r="P51" s="755">
        <f>入力シート!P51</f>
        <v>0</v>
      </c>
      <c r="Q51" s="756"/>
      <c r="R51" s="756"/>
      <c r="S51" s="756"/>
      <c r="T51" s="756"/>
      <c r="U51" s="756"/>
      <c r="V51" s="756"/>
      <c r="W51" s="757">
        <f>入力シート!W51</f>
        <v>0</v>
      </c>
      <c r="X51" s="758"/>
      <c r="Y51" s="758"/>
      <c r="Z51" s="758"/>
      <c r="AA51" s="758"/>
      <c r="AB51" s="758"/>
      <c r="AC51" s="758"/>
      <c r="AD51" s="758"/>
      <c r="AE51" s="759"/>
      <c r="AF51" s="755">
        <f>入力シート!AF51</f>
        <v>0</v>
      </c>
      <c r="AG51" s="756"/>
      <c r="AH51" s="756"/>
      <c r="AI51" s="756"/>
      <c r="AJ51" s="756"/>
      <c r="AK51" s="756"/>
      <c r="AL51" s="756"/>
      <c r="AM51" s="756"/>
      <c r="AN51" s="760"/>
      <c r="AO51" s="761">
        <f>入力シート!AO51</f>
        <v>0</v>
      </c>
      <c r="AP51" s="624"/>
      <c r="AQ51" s="741">
        <f>入力シート!AQ51</f>
        <v>0</v>
      </c>
      <c r="AR51" s="623"/>
      <c r="AS51" s="623"/>
      <c r="AT51" s="740">
        <f>入力シート!AT51</f>
        <v>0</v>
      </c>
      <c r="AU51" s="623"/>
      <c r="AV51" s="740">
        <f>入力シート!AV51</f>
        <v>0</v>
      </c>
      <c r="AW51" s="624"/>
      <c r="AX51" s="736">
        <f>入力シート!AX51</f>
        <v>0</v>
      </c>
      <c r="AY51" s="737"/>
      <c r="AZ51" s="695">
        <f>入力シート!AZ51</f>
        <v>0</v>
      </c>
      <c r="BA51" s="696"/>
      <c r="BB51" s="695">
        <f>入力シート!BB51</f>
        <v>0</v>
      </c>
      <c r="BC51" s="696"/>
      <c r="BD51" s="695">
        <f>入力シート!BD51</f>
        <v>0</v>
      </c>
      <c r="BE51" s="696"/>
      <c r="BF51" s="695">
        <f>入力シート!BF51</f>
        <v>0</v>
      </c>
      <c r="BG51" s="696"/>
      <c r="BH51" s="729">
        <f>入力シート!BH51</f>
        <v>0</v>
      </c>
      <c r="BI51" s="623"/>
      <c r="BJ51" s="623">
        <f>入力シート!BJ51</f>
        <v>0</v>
      </c>
      <c r="BK51" s="624"/>
      <c r="BL51" s="729">
        <f>入力シート!BL51</f>
        <v>0</v>
      </c>
      <c r="BM51" s="623"/>
      <c r="BN51" s="623">
        <f>入力シート!BN51</f>
        <v>0</v>
      </c>
      <c r="BO51" s="730"/>
      <c r="BP51" s="727">
        <f>入力シート!BP51</f>
        <v>0</v>
      </c>
      <c r="BQ51" s="623"/>
      <c r="BR51" s="623">
        <f>入力シート!BR51</f>
        <v>0</v>
      </c>
      <c r="BS51" s="624"/>
      <c r="BT51" s="727">
        <f>入力シート!BT51</f>
        <v>0</v>
      </c>
      <c r="BU51" s="623"/>
      <c r="BV51" s="623">
        <f>入力シート!BV51</f>
        <v>0</v>
      </c>
      <c r="BW51" s="624"/>
      <c r="BX51" s="621">
        <f>入力シート!BX51</f>
        <v>0</v>
      </c>
      <c r="BY51" s="622"/>
      <c r="BZ51" s="623">
        <f>入力シート!BZ51</f>
        <v>0</v>
      </c>
      <c r="CA51" s="624"/>
      <c r="CB51" s="629">
        <f>入力シート!CB51</f>
        <v>0</v>
      </c>
      <c r="CC51" s="622"/>
      <c r="CD51" s="623">
        <f>入力シート!CD51</f>
        <v>0</v>
      </c>
      <c r="CE51" s="721"/>
      <c r="CF51" s="39"/>
      <c r="CG51" s="39"/>
      <c r="CH51" s="765">
        <v>28</v>
      </c>
      <c r="CI51" s="766"/>
      <c r="CJ51" s="620" t="str">
        <f>IFERROR(VLOOKUP(CH51,WORK!$G$3:$H$72,2,FALSE)," ")</f>
        <v xml:space="preserve"> </v>
      </c>
      <c r="CK51" s="620"/>
      <c r="CL51" s="620"/>
      <c r="CM51" s="620"/>
      <c r="CN51" s="620"/>
      <c r="CO51" s="620"/>
      <c r="CP51" s="767"/>
      <c r="CQ51" s="312">
        <v>28</v>
      </c>
      <c r="CR51" s="313"/>
      <c r="CS51" s="620" t="str">
        <f>IFERROR(VLOOKUP(CQ51,WORK!$J$3:$K$72,2,FALSE)," ")</f>
        <v xml:space="preserve"> </v>
      </c>
      <c r="CT51" s="620"/>
      <c r="CU51" s="620"/>
      <c r="CV51" s="620"/>
      <c r="CW51" s="620"/>
      <c r="CX51" s="620"/>
      <c r="CY51" s="620"/>
      <c r="CZ51" s="633"/>
      <c r="DA51" s="634"/>
      <c r="DB51" s="107">
        <v>10</v>
      </c>
      <c r="DC51" s="141">
        <v>1</v>
      </c>
      <c r="DD51" s="314" t="str">
        <f>IFERROR(VLOOKUP(DB51&amp;DC51,WORK!O30:P99,2,FALSE)," ")</f>
        <v xml:space="preserve"> </v>
      </c>
      <c r="DE51" s="315"/>
      <c r="DF51" s="315"/>
      <c r="DG51" s="315"/>
      <c r="DH51" s="315"/>
      <c r="DI51" s="315"/>
      <c r="DJ51" s="706"/>
      <c r="DK51" s="852"/>
      <c r="DL51" s="853"/>
      <c r="DM51" s="107">
        <v>10</v>
      </c>
      <c r="DN51" s="141">
        <v>1</v>
      </c>
      <c r="DO51" s="620" t="str">
        <f>IFERROR(VLOOKUP(DM51&amp;DN51,WORK!$T$3:$U$72,2,FALSE)," ")</f>
        <v xml:space="preserve"> </v>
      </c>
      <c r="DP51" s="620"/>
      <c r="DQ51" s="620"/>
      <c r="DR51" s="620"/>
      <c r="DS51" s="620"/>
      <c r="DT51" s="620"/>
      <c r="DU51" s="620"/>
      <c r="DV51" s="835"/>
      <c r="DW51" s="836"/>
      <c r="DX51" s="94"/>
      <c r="DY51" s="39"/>
      <c r="DZ51" s="39"/>
      <c r="EA51" s="39"/>
      <c r="EB51" s="39"/>
      <c r="EC51" s="39"/>
      <c r="ED51" s="39"/>
      <c r="EE51" s="39"/>
    </row>
    <row r="52" spans="1:135" ht="14.1" customHeight="1">
      <c r="A52" s="753">
        <v>26</v>
      </c>
      <c r="B52" s="754"/>
      <c r="C52" s="741">
        <f>入力シート!C52</f>
        <v>0</v>
      </c>
      <c r="D52" s="623"/>
      <c r="E52" s="623"/>
      <c r="F52" s="623"/>
      <c r="G52" s="740">
        <f>入力シート!G52</f>
        <v>0</v>
      </c>
      <c r="H52" s="623"/>
      <c r="I52" s="623"/>
      <c r="J52" s="623"/>
      <c r="K52" s="740">
        <f>入力シート!K52</f>
        <v>0</v>
      </c>
      <c r="L52" s="623"/>
      <c r="M52" s="623"/>
      <c r="N52" s="623"/>
      <c r="O52" s="624"/>
      <c r="P52" s="755">
        <f>入力シート!P52</f>
        <v>0</v>
      </c>
      <c r="Q52" s="756"/>
      <c r="R52" s="756"/>
      <c r="S52" s="756"/>
      <c r="T52" s="756"/>
      <c r="U52" s="756"/>
      <c r="V52" s="756"/>
      <c r="W52" s="757">
        <f>入力シート!W52</f>
        <v>0</v>
      </c>
      <c r="X52" s="758"/>
      <c r="Y52" s="758"/>
      <c r="Z52" s="758"/>
      <c r="AA52" s="758"/>
      <c r="AB52" s="758"/>
      <c r="AC52" s="758"/>
      <c r="AD52" s="758"/>
      <c r="AE52" s="759"/>
      <c r="AF52" s="755">
        <f>入力シート!AF52</f>
        <v>0</v>
      </c>
      <c r="AG52" s="756"/>
      <c r="AH52" s="756"/>
      <c r="AI52" s="756"/>
      <c r="AJ52" s="756"/>
      <c r="AK52" s="756"/>
      <c r="AL52" s="756"/>
      <c r="AM52" s="756"/>
      <c r="AN52" s="760"/>
      <c r="AO52" s="761">
        <f>入力シート!AO52</f>
        <v>0</v>
      </c>
      <c r="AP52" s="624"/>
      <c r="AQ52" s="741">
        <f>入力シート!AQ52</f>
        <v>0</v>
      </c>
      <c r="AR52" s="623"/>
      <c r="AS52" s="623"/>
      <c r="AT52" s="740">
        <f>入力シート!AT52</f>
        <v>0</v>
      </c>
      <c r="AU52" s="623"/>
      <c r="AV52" s="740">
        <f>入力シート!AV52</f>
        <v>0</v>
      </c>
      <c r="AW52" s="624"/>
      <c r="AX52" s="736">
        <f>入力シート!AX52</f>
        <v>0</v>
      </c>
      <c r="AY52" s="737"/>
      <c r="AZ52" s="695">
        <f>入力シート!AZ52</f>
        <v>0</v>
      </c>
      <c r="BA52" s="696"/>
      <c r="BB52" s="695">
        <f>入力シート!BB52</f>
        <v>0</v>
      </c>
      <c r="BC52" s="696"/>
      <c r="BD52" s="695">
        <f>入力シート!BD52</f>
        <v>0</v>
      </c>
      <c r="BE52" s="696"/>
      <c r="BF52" s="695">
        <f>入力シート!BF52</f>
        <v>0</v>
      </c>
      <c r="BG52" s="696"/>
      <c r="BH52" s="729">
        <f>入力シート!BH52</f>
        <v>0</v>
      </c>
      <c r="BI52" s="623"/>
      <c r="BJ52" s="623">
        <f>入力シート!BJ52</f>
        <v>0</v>
      </c>
      <c r="BK52" s="624"/>
      <c r="BL52" s="729">
        <f>入力シート!BL52</f>
        <v>0</v>
      </c>
      <c r="BM52" s="623"/>
      <c r="BN52" s="623">
        <f>入力シート!BN52</f>
        <v>0</v>
      </c>
      <c r="BO52" s="730"/>
      <c r="BP52" s="727">
        <f>入力シート!BP52</f>
        <v>0</v>
      </c>
      <c r="BQ52" s="623"/>
      <c r="BR52" s="623">
        <f>入力シート!BR52</f>
        <v>0</v>
      </c>
      <c r="BS52" s="624"/>
      <c r="BT52" s="727">
        <f>入力シート!BT52</f>
        <v>0</v>
      </c>
      <c r="BU52" s="623"/>
      <c r="BV52" s="623">
        <f>入力シート!BV52</f>
        <v>0</v>
      </c>
      <c r="BW52" s="624"/>
      <c r="BX52" s="621">
        <f>入力シート!BX52</f>
        <v>0</v>
      </c>
      <c r="BY52" s="622"/>
      <c r="BZ52" s="623">
        <f>入力シート!BZ52</f>
        <v>0</v>
      </c>
      <c r="CA52" s="624"/>
      <c r="CB52" s="629">
        <f>入力シート!CB52</f>
        <v>0</v>
      </c>
      <c r="CC52" s="622"/>
      <c r="CD52" s="623">
        <f>入力シート!CD52</f>
        <v>0</v>
      </c>
      <c r="CE52" s="721"/>
      <c r="CF52" s="39"/>
      <c r="CG52" s="39"/>
      <c r="CH52" s="765">
        <v>29</v>
      </c>
      <c r="CI52" s="766"/>
      <c r="CJ52" s="620" t="str">
        <f>IFERROR(VLOOKUP(CH52,WORK!$G$3:$H$72,2,FALSE)," ")</f>
        <v xml:space="preserve"> </v>
      </c>
      <c r="CK52" s="620"/>
      <c r="CL52" s="620"/>
      <c r="CM52" s="620"/>
      <c r="CN52" s="620"/>
      <c r="CO52" s="620"/>
      <c r="CP52" s="767"/>
      <c r="CQ52" s="312">
        <v>29</v>
      </c>
      <c r="CR52" s="313"/>
      <c r="CS52" s="620" t="str">
        <f>IFERROR(VLOOKUP(CQ52,WORK!$J$3:$K$72,2,FALSE)," ")</f>
        <v xml:space="preserve"> </v>
      </c>
      <c r="CT52" s="620"/>
      <c r="CU52" s="620"/>
      <c r="CV52" s="620"/>
      <c r="CW52" s="620"/>
      <c r="CX52" s="620"/>
      <c r="CY52" s="620"/>
      <c r="CZ52" s="633"/>
      <c r="DA52" s="634"/>
      <c r="DB52" s="109">
        <v>10</v>
      </c>
      <c r="DC52" s="141">
        <v>2</v>
      </c>
      <c r="DD52" s="314" t="str">
        <f>IFERROR(VLOOKUP(DB52&amp;DC52,WORK!O31:P100,2,FALSE)," ")</f>
        <v xml:space="preserve"> </v>
      </c>
      <c r="DE52" s="315"/>
      <c r="DF52" s="315"/>
      <c r="DG52" s="315"/>
      <c r="DH52" s="315"/>
      <c r="DI52" s="315"/>
      <c r="DJ52" s="706"/>
      <c r="DK52" s="852"/>
      <c r="DL52" s="853"/>
      <c r="DM52" s="109">
        <v>10</v>
      </c>
      <c r="DN52" s="141">
        <v>2</v>
      </c>
      <c r="DO52" s="620" t="str">
        <f>IFERROR(VLOOKUP(DM52&amp;DN52,WORK!$T$3:$U$72,2,FALSE)," ")</f>
        <v xml:space="preserve"> </v>
      </c>
      <c r="DP52" s="620"/>
      <c r="DQ52" s="620"/>
      <c r="DR52" s="620"/>
      <c r="DS52" s="620"/>
      <c r="DT52" s="620"/>
      <c r="DU52" s="620"/>
      <c r="DV52" s="837"/>
      <c r="DW52" s="838"/>
      <c r="DX52" s="94"/>
      <c r="DY52" s="39"/>
      <c r="DZ52" s="39"/>
      <c r="EA52" s="39"/>
      <c r="EB52" s="39"/>
      <c r="EC52" s="39"/>
      <c r="ED52" s="39"/>
      <c r="EE52" s="39"/>
    </row>
    <row r="53" spans="1:135" ht="14.1" customHeight="1" thickBot="1">
      <c r="A53" s="753">
        <v>27</v>
      </c>
      <c r="B53" s="754"/>
      <c r="C53" s="741">
        <f>入力シート!C53</f>
        <v>0</v>
      </c>
      <c r="D53" s="623"/>
      <c r="E53" s="623"/>
      <c r="F53" s="623"/>
      <c r="G53" s="740">
        <f>入力シート!G53</f>
        <v>0</v>
      </c>
      <c r="H53" s="623"/>
      <c r="I53" s="623"/>
      <c r="J53" s="623"/>
      <c r="K53" s="740">
        <f>入力シート!K53</f>
        <v>0</v>
      </c>
      <c r="L53" s="623"/>
      <c r="M53" s="623"/>
      <c r="N53" s="623"/>
      <c r="O53" s="624"/>
      <c r="P53" s="755">
        <f>入力シート!P53</f>
        <v>0</v>
      </c>
      <c r="Q53" s="756"/>
      <c r="R53" s="756"/>
      <c r="S53" s="756"/>
      <c r="T53" s="756"/>
      <c r="U53" s="756"/>
      <c r="V53" s="756"/>
      <c r="W53" s="757">
        <f>入力シート!W53</f>
        <v>0</v>
      </c>
      <c r="X53" s="758"/>
      <c r="Y53" s="758"/>
      <c r="Z53" s="758"/>
      <c r="AA53" s="758"/>
      <c r="AB53" s="758"/>
      <c r="AC53" s="758"/>
      <c r="AD53" s="758"/>
      <c r="AE53" s="759"/>
      <c r="AF53" s="755">
        <f>入力シート!AF53</f>
        <v>0</v>
      </c>
      <c r="AG53" s="756"/>
      <c r="AH53" s="756"/>
      <c r="AI53" s="756"/>
      <c r="AJ53" s="756"/>
      <c r="AK53" s="756"/>
      <c r="AL53" s="756"/>
      <c r="AM53" s="756"/>
      <c r="AN53" s="760"/>
      <c r="AO53" s="761">
        <f>入力シート!AO53</f>
        <v>0</v>
      </c>
      <c r="AP53" s="624"/>
      <c r="AQ53" s="741">
        <f>入力シート!AQ53</f>
        <v>0</v>
      </c>
      <c r="AR53" s="623"/>
      <c r="AS53" s="623"/>
      <c r="AT53" s="740">
        <f>入力シート!AT53</f>
        <v>0</v>
      </c>
      <c r="AU53" s="623"/>
      <c r="AV53" s="740">
        <f>入力シート!AV53</f>
        <v>0</v>
      </c>
      <c r="AW53" s="624"/>
      <c r="AX53" s="736">
        <f>入力シート!AX53</f>
        <v>0</v>
      </c>
      <c r="AY53" s="737"/>
      <c r="AZ53" s="695">
        <f>入力シート!AZ53</f>
        <v>0</v>
      </c>
      <c r="BA53" s="696"/>
      <c r="BB53" s="695">
        <f>入力シート!BB53</f>
        <v>0</v>
      </c>
      <c r="BC53" s="696"/>
      <c r="BD53" s="695">
        <f>入力シート!BD53</f>
        <v>0</v>
      </c>
      <c r="BE53" s="696"/>
      <c r="BF53" s="695">
        <f>入力シート!BF53</f>
        <v>0</v>
      </c>
      <c r="BG53" s="696"/>
      <c r="BH53" s="729">
        <f>入力シート!BH53</f>
        <v>0</v>
      </c>
      <c r="BI53" s="623"/>
      <c r="BJ53" s="623">
        <f>入力シート!BJ53</f>
        <v>0</v>
      </c>
      <c r="BK53" s="624"/>
      <c r="BL53" s="729">
        <f>入力シート!BL53</f>
        <v>0</v>
      </c>
      <c r="BM53" s="623"/>
      <c r="BN53" s="623">
        <f>入力シート!BN53</f>
        <v>0</v>
      </c>
      <c r="BO53" s="730"/>
      <c r="BP53" s="727">
        <f>入力シート!BP53</f>
        <v>0</v>
      </c>
      <c r="BQ53" s="623"/>
      <c r="BR53" s="623">
        <f>入力シート!BR53</f>
        <v>0</v>
      </c>
      <c r="BS53" s="624"/>
      <c r="BT53" s="727">
        <f>入力シート!BT53</f>
        <v>0</v>
      </c>
      <c r="BU53" s="623"/>
      <c r="BV53" s="623">
        <f>入力シート!BV53</f>
        <v>0</v>
      </c>
      <c r="BW53" s="624"/>
      <c r="BX53" s="621">
        <f>入力シート!BX53</f>
        <v>0</v>
      </c>
      <c r="BY53" s="622"/>
      <c r="BZ53" s="623">
        <f>入力シート!BZ53</f>
        <v>0</v>
      </c>
      <c r="CA53" s="624"/>
      <c r="CB53" s="629">
        <f>入力シート!CB53</f>
        <v>0</v>
      </c>
      <c r="CC53" s="622"/>
      <c r="CD53" s="623">
        <f>入力シート!CD53</f>
        <v>0</v>
      </c>
      <c r="CE53" s="721"/>
      <c r="CF53" s="39"/>
      <c r="CG53" s="39"/>
      <c r="CH53" s="847">
        <v>30</v>
      </c>
      <c r="CI53" s="848"/>
      <c r="CJ53" s="707" t="str">
        <f>IFERROR(VLOOKUP(CH53,WORK!$G$3:$H$72,2,FALSE)," ")</f>
        <v xml:space="preserve"> </v>
      </c>
      <c r="CK53" s="707"/>
      <c r="CL53" s="707"/>
      <c r="CM53" s="707"/>
      <c r="CN53" s="707"/>
      <c r="CO53" s="707"/>
      <c r="CP53" s="849"/>
      <c r="CQ53" s="359">
        <v>30</v>
      </c>
      <c r="CR53" s="360"/>
      <c r="CS53" s="707" t="str">
        <f>IFERROR(VLOOKUP(CQ53,WORK!$J$3:$K$72,2,FALSE)," ")</f>
        <v xml:space="preserve"> </v>
      </c>
      <c r="CT53" s="707"/>
      <c r="CU53" s="707"/>
      <c r="CV53" s="707"/>
      <c r="CW53" s="707"/>
      <c r="CX53" s="707"/>
      <c r="CY53" s="707"/>
      <c r="CZ53" s="850"/>
      <c r="DA53" s="851"/>
      <c r="DB53" s="105">
        <v>10</v>
      </c>
      <c r="DC53" s="45" t="s">
        <v>8</v>
      </c>
      <c r="DD53" s="361" t="str">
        <f>IFERROR(VLOOKUP(DB53&amp;DC53,WORK!O32:P101,2,FALSE)," ")</f>
        <v xml:space="preserve"> </v>
      </c>
      <c r="DE53" s="362"/>
      <c r="DF53" s="362"/>
      <c r="DG53" s="362"/>
      <c r="DH53" s="362"/>
      <c r="DI53" s="362"/>
      <c r="DJ53" s="774"/>
      <c r="DK53" s="854"/>
      <c r="DL53" s="855"/>
      <c r="DM53" s="105">
        <v>10</v>
      </c>
      <c r="DN53" s="45" t="s">
        <v>8</v>
      </c>
      <c r="DO53" s="707" t="str">
        <f>IFERROR(VLOOKUP(DM53&amp;DN53,WORK!$T$3:$U$72,2,FALSE)," ")</f>
        <v xml:space="preserve"> </v>
      </c>
      <c r="DP53" s="707"/>
      <c r="DQ53" s="707"/>
      <c r="DR53" s="707"/>
      <c r="DS53" s="707"/>
      <c r="DT53" s="707"/>
      <c r="DU53" s="707"/>
      <c r="DV53" s="839"/>
      <c r="DW53" s="840"/>
    </row>
    <row r="54" spans="1:135" ht="13.5" customHeight="1" thickBot="1">
      <c r="A54" s="753">
        <v>28</v>
      </c>
      <c r="B54" s="754"/>
      <c r="C54" s="741">
        <f>入力シート!C54</f>
        <v>0</v>
      </c>
      <c r="D54" s="623"/>
      <c r="E54" s="623"/>
      <c r="F54" s="623"/>
      <c r="G54" s="740">
        <f>入力シート!G54</f>
        <v>0</v>
      </c>
      <c r="H54" s="623"/>
      <c r="I54" s="623"/>
      <c r="J54" s="623"/>
      <c r="K54" s="740">
        <f>入力シート!K54</f>
        <v>0</v>
      </c>
      <c r="L54" s="623"/>
      <c r="M54" s="623"/>
      <c r="N54" s="623"/>
      <c r="O54" s="624"/>
      <c r="P54" s="755">
        <f>入力シート!P54</f>
        <v>0</v>
      </c>
      <c r="Q54" s="756"/>
      <c r="R54" s="756"/>
      <c r="S54" s="756"/>
      <c r="T54" s="756"/>
      <c r="U54" s="756"/>
      <c r="V54" s="756"/>
      <c r="W54" s="757">
        <f>入力シート!W54</f>
        <v>0</v>
      </c>
      <c r="X54" s="758"/>
      <c r="Y54" s="758"/>
      <c r="Z54" s="758"/>
      <c r="AA54" s="758"/>
      <c r="AB54" s="758"/>
      <c r="AC54" s="758"/>
      <c r="AD54" s="758"/>
      <c r="AE54" s="759"/>
      <c r="AF54" s="755">
        <f>入力シート!AF54</f>
        <v>0</v>
      </c>
      <c r="AG54" s="756"/>
      <c r="AH54" s="756"/>
      <c r="AI54" s="756"/>
      <c r="AJ54" s="756"/>
      <c r="AK54" s="756"/>
      <c r="AL54" s="756"/>
      <c r="AM54" s="756"/>
      <c r="AN54" s="760"/>
      <c r="AO54" s="761">
        <f>入力シート!AO54</f>
        <v>0</v>
      </c>
      <c r="AP54" s="624"/>
      <c r="AQ54" s="741">
        <f>入力シート!AQ54</f>
        <v>0</v>
      </c>
      <c r="AR54" s="623"/>
      <c r="AS54" s="623"/>
      <c r="AT54" s="740">
        <f>入力シート!AT54</f>
        <v>0</v>
      </c>
      <c r="AU54" s="623"/>
      <c r="AV54" s="740">
        <f>入力シート!AV54</f>
        <v>0</v>
      </c>
      <c r="AW54" s="624"/>
      <c r="AX54" s="736">
        <f>入力シート!AX54</f>
        <v>0</v>
      </c>
      <c r="AY54" s="737"/>
      <c r="AZ54" s="695">
        <f>入力シート!AZ54</f>
        <v>0</v>
      </c>
      <c r="BA54" s="696"/>
      <c r="BB54" s="695">
        <f>入力シート!BB54</f>
        <v>0</v>
      </c>
      <c r="BC54" s="696"/>
      <c r="BD54" s="695">
        <f>入力シート!BD54</f>
        <v>0</v>
      </c>
      <c r="BE54" s="696"/>
      <c r="BF54" s="695">
        <f>入力シート!BF54</f>
        <v>0</v>
      </c>
      <c r="BG54" s="696"/>
      <c r="BH54" s="729">
        <f>入力シート!BH54</f>
        <v>0</v>
      </c>
      <c r="BI54" s="623"/>
      <c r="BJ54" s="623">
        <f>入力シート!BJ54</f>
        <v>0</v>
      </c>
      <c r="BK54" s="624"/>
      <c r="BL54" s="729">
        <f>入力シート!BL54</f>
        <v>0</v>
      </c>
      <c r="BM54" s="623"/>
      <c r="BN54" s="623">
        <f>入力シート!BN54</f>
        <v>0</v>
      </c>
      <c r="BO54" s="730"/>
      <c r="BP54" s="727">
        <f>入力シート!BP54</f>
        <v>0</v>
      </c>
      <c r="BQ54" s="623"/>
      <c r="BR54" s="623">
        <f>入力シート!BR54</f>
        <v>0</v>
      </c>
      <c r="BS54" s="624"/>
      <c r="BT54" s="727">
        <f>入力シート!BT54</f>
        <v>0</v>
      </c>
      <c r="BU54" s="623"/>
      <c r="BV54" s="623">
        <f>入力シート!BV54</f>
        <v>0</v>
      </c>
      <c r="BW54" s="624"/>
      <c r="BX54" s="621">
        <f>入力シート!BX54</f>
        <v>0</v>
      </c>
      <c r="BY54" s="622"/>
      <c r="BZ54" s="623">
        <f>入力シート!BZ54</f>
        <v>0</v>
      </c>
      <c r="CA54" s="624"/>
      <c r="CB54" s="629">
        <f>入力シート!CB54</f>
        <v>0</v>
      </c>
      <c r="CC54" s="622"/>
      <c r="CD54" s="623">
        <f>入力シート!CD54</f>
        <v>0</v>
      </c>
      <c r="CE54" s="721"/>
      <c r="CF54" s="39"/>
      <c r="CG54" s="39"/>
      <c r="CH54" s="100"/>
      <c r="CI54" s="39"/>
      <c r="CJ54" s="39"/>
      <c r="CK54" s="39"/>
      <c r="CL54" s="39"/>
      <c r="CM54" s="39"/>
      <c r="CN54" s="39"/>
      <c r="CO54" s="39"/>
      <c r="CP54" s="39"/>
    </row>
    <row r="55" spans="1:135" ht="13.5" customHeight="1">
      <c r="A55" s="753">
        <v>29</v>
      </c>
      <c r="B55" s="754"/>
      <c r="C55" s="741">
        <f>入力シート!C55</f>
        <v>0</v>
      </c>
      <c r="D55" s="623"/>
      <c r="E55" s="623"/>
      <c r="F55" s="623"/>
      <c r="G55" s="740">
        <f>入力シート!G55</f>
        <v>0</v>
      </c>
      <c r="H55" s="623"/>
      <c r="I55" s="623"/>
      <c r="J55" s="623"/>
      <c r="K55" s="740">
        <f>入力シート!K55</f>
        <v>0</v>
      </c>
      <c r="L55" s="623"/>
      <c r="M55" s="623"/>
      <c r="N55" s="623"/>
      <c r="O55" s="624"/>
      <c r="P55" s="755">
        <f>入力シート!P55</f>
        <v>0</v>
      </c>
      <c r="Q55" s="756"/>
      <c r="R55" s="756"/>
      <c r="S55" s="756"/>
      <c r="T55" s="756"/>
      <c r="U55" s="756"/>
      <c r="V55" s="756"/>
      <c r="W55" s="757">
        <f>入力シート!W55</f>
        <v>0</v>
      </c>
      <c r="X55" s="758"/>
      <c r="Y55" s="758"/>
      <c r="Z55" s="758"/>
      <c r="AA55" s="758"/>
      <c r="AB55" s="758"/>
      <c r="AC55" s="758"/>
      <c r="AD55" s="758"/>
      <c r="AE55" s="759"/>
      <c r="AF55" s="755">
        <f>入力シート!AF55</f>
        <v>0</v>
      </c>
      <c r="AG55" s="756"/>
      <c r="AH55" s="756"/>
      <c r="AI55" s="756"/>
      <c r="AJ55" s="756"/>
      <c r="AK55" s="756"/>
      <c r="AL55" s="756"/>
      <c r="AM55" s="756"/>
      <c r="AN55" s="760"/>
      <c r="AO55" s="761">
        <f>入力シート!AO55</f>
        <v>0</v>
      </c>
      <c r="AP55" s="624"/>
      <c r="AQ55" s="741">
        <f>入力シート!AQ55</f>
        <v>0</v>
      </c>
      <c r="AR55" s="623"/>
      <c r="AS55" s="623"/>
      <c r="AT55" s="740">
        <f>入力シート!AT55</f>
        <v>0</v>
      </c>
      <c r="AU55" s="623"/>
      <c r="AV55" s="740">
        <f>入力シート!AV55</f>
        <v>0</v>
      </c>
      <c r="AW55" s="624"/>
      <c r="AX55" s="736">
        <f>入力シート!AX55</f>
        <v>0</v>
      </c>
      <c r="AY55" s="737"/>
      <c r="AZ55" s="695">
        <f>入力シート!AZ55</f>
        <v>0</v>
      </c>
      <c r="BA55" s="696"/>
      <c r="BB55" s="695">
        <f>入力シート!BB55</f>
        <v>0</v>
      </c>
      <c r="BC55" s="696"/>
      <c r="BD55" s="695">
        <f>入力シート!BD55</f>
        <v>0</v>
      </c>
      <c r="BE55" s="696"/>
      <c r="BF55" s="695">
        <f>入力シート!BF55</f>
        <v>0</v>
      </c>
      <c r="BG55" s="696"/>
      <c r="BH55" s="729">
        <f>入力シート!BH55</f>
        <v>0</v>
      </c>
      <c r="BI55" s="623"/>
      <c r="BJ55" s="623">
        <f>入力シート!BJ55</f>
        <v>0</v>
      </c>
      <c r="BK55" s="624"/>
      <c r="BL55" s="729">
        <f>入力シート!BL55</f>
        <v>0</v>
      </c>
      <c r="BM55" s="623"/>
      <c r="BN55" s="623">
        <f>入力シート!BN55</f>
        <v>0</v>
      </c>
      <c r="BO55" s="730"/>
      <c r="BP55" s="727">
        <f>入力シート!BP55</f>
        <v>0</v>
      </c>
      <c r="BQ55" s="623"/>
      <c r="BR55" s="623">
        <f>入力シート!BR55</f>
        <v>0</v>
      </c>
      <c r="BS55" s="624"/>
      <c r="BT55" s="727">
        <f>入力シート!BT55</f>
        <v>0</v>
      </c>
      <c r="BU55" s="623"/>
      <c r="BV55" s="623">
        <f>入力シート!BV55</f>
        <v>0</v>
      </c>
      <c r="BW55" s="624"/>
      <c r="BX55" s="621">
        <f>入力シート!BX55</f>
        <v>0</v>
      </c>
      <c r="BY55" s="622"/>
      <c r="BZ55" s="623">
        <f>入力シート!BZ55</f>
        <v>0</v>
      </c>
      <c r="CA55" s="624"/>
      <c r="CB55" s="629">
        <f>入力シート!CB55</f>
        <v>0</v>
      </c>
      <c r="CC55" s="622"/>
      <c r="CD55" s="623">
        <f>入力シート!CD55</f>
        <v>0</v>
      </c>
      <c r="CE55" s="721"/>
      <c r="CF55" s="39"/>
      <c r="CG55" s="39"/>
      <c r="CH55" s="709" t="s">
        <v>479</v>
      </c>
      <c r="CI55" s="710"/>
      <c r="CJ55" s="710"/>
      <c r="CK55" s="710"/>
      <c r="CL55" s="710"/>
      <c r="CM55" s="710"/>
      <c r="CN55" s="710"/>
      <c r="CO55" s="710"/>
      <c r="CP55" s="711"/>
      <c r="CQ55" s="709" t="s">
        <v>483</v>
      </c>
      <c r="CR55" s="710"/>
      <c r="CS55" s="710"/>
      <c r="CT55" s="710"/>
      <c r="CU55" s="710"/>
      <c r="CV55" s="710"/>
      <c r="CW55" s="710"/>
      <c r="CX55" s="710"/>
      <c r="CY55" s="710"/>
      <c r="CZ55" s="841" t="s">
        <v>529</v>
      </c>
      <c r="DA55" s="842"/>
      <c r="DB55" s="374" t="s">
        <v>439</v>
      </c>
      <c r="DC55" s="375"/>
      <c r="DD55" s="375"/>
      <c r="DE55" s="375"/>
      <c r="DF55" s="375"/>
      <c r="DG55" s="375"/>
      <c r="DH55" s="375"/>
      <c r="DI55" s="375"/>
      <c r="DJ55" s="375"/>
      <c r="DK55" s="841" t="s">
        <v>529</v>
      </c>
      <c r="DL55" s="842"/>
      <c r="DM55" s="374" t="s">
        <v>336</v>
      </c>
      <c r="DN55" s="375"/>
      <c r="DO55" s="375"/>
      <c r="DP55" s="375"/>
      <c r="DQ55" s="375"/>
      <c r="DR55" s="375"/>
      <c r="DS55" s="375"/>
      <c r="DT55" s="375"/>
      <c r="DU55" s="375"/>
      <c r="DV55" s="841" t="s">
        <v>529</v>
      </c>
      <c r="DW55" s="842"/>
      <c r="DX55" s="709" t="s">
        <v>482</v>
      </c>
      <c r="DY55" s="710"/>
      <c r="DZ55" s="710"/>
      <c r="EA55" s="710"/>
      <c r="EB55" s="710"/>
      <c r="EC55" s="710"/>
      <c r="ED55" s="710"/>
      <c r="EE55" s="711"/>
    </row>
    <row r="56" spans="1:135">
      <c r="A56" s="753">
        <v>30</v>
      </c>
      <c r="B56" s="754"/>
      <c r="C56" s="741">
        <f>入力シート!C56</f>
        <v>0</v>
      </c>
      <c r="D56" s="623"/>
      <c r="E56" s="623"/>
      <c r="F56" s="623"/>
      <c r="G56" s="740">
        <f>入力シート!G56</f>
        <v>0</v>
      </c>
      <c r="H56" s="623"/>
      <c r="I56" s="623"/>
      <c r="J56" s="623"/>
      <c r="K56" s="740">
        <f>入力シート!K56</f>
        <v>0</v>
      </c>
      <c r="L56" s="623"/>
      <c r="M56" s="623"/>
      <c r="N56" s="623"/>
      <c r="O56" s="624"/>
      <c r="P56" s="755">
        <f>入力シート!P56</f>
        <v>0</v>
      </c>
      <c r="Q56" s="756"/>
      <c r="R56" s="756"/>
      <c r="S56" s="756"/>
      <c r="T56" s="756"/>
      <c r="U56" s="756"/>
      <c r="V56" s="756"/>
      <c r="W56" s="757">
        <f>入力シート!W56</f>
        <v>0</v>
      </c>
      <c r="X56" s="758"/>
      <c r="Y56" s="758"/>
      <c r="Z56" s="758"/>
      <c r="AA56" s="758"/>
      <c r="AB56" s="758"/>
      <c r="AC56" s="758"/>
      <c r="AD56" s="758"/>
      <c r="AE56" s="759"/>
      <c r="AF56" s="755">
        <f>入力シート!AF56</f>
        <v>0</v>
      </c>
      <c r="AG56" s="756"/>
      <c r="AH56" s="756"/>
      <c r="AI56" s="756"/>
      <c r="AJ56" s="756"/>
      <c r="AK56" s="756"/>
      <c r="AL56" s="756"/>
      <c r="AM56" s="756"/>
      <c r="AN56" s="760"/>
      <c r="AO56" s="761">
        <f>入力シート!AO56</f>
        <v>0</v>
      </c>
      <c r="AP56" s="624"/>
      <c r="AQ56" s="741">
        <f>入力シート!AQ56</f>
        <v>0</v>
      </c>
      <c r="AR56" s="623"/>
      <c r="AS56" s="623"/>
      <c r="AT56" s="740">
        <f>入力シート!AT56</f>
        <v>0</v>
      </c>
      <c r="AU56" s="623"/>
      <c r="AV56" s="740">
        <f>入力シート!AV56</f>
        <v>0</v>
      </c>
      <c r="AW56" s="624"/>
      <c r="AX56" s="736">
        <f>入力シート!AX56</f>
        <v>0</v>
      </c>
      <c r="AY56" s="737"/>
      <c r="AZ56" s="695">
        <f>入力シート!AZ56</f>
        <v>0</v>
      </c>
      <c r="BA56" s="696"/>
      <c r="BB56" s="695">
        <f>入力シート!BB56</f>
        <v>0</v>
      </c>
      <c r="BC56" s="696"/>
      <c r="BD56" s="695">
        <f>入力シート!BD56</f>
        <v>0</v>
      </c>
      <c r="BE56" s="696"/>
      <c r="BF56" s="695">
        <f>入力シート!BF56</f>
        <v>0</v>
      </c>
      <c r="BG56" s="696"/>
      <c r="BH56" s="729">
        <f>入力シート!BH56</f>
        <v>0</v>
      </c>
      <c r="BI56" s="623"/>
      <c r="BJ56" s="623">
        <f>入力シート!BJ56</f>
        <v>0</v>
      </c>
      <c r="BK56" s="624"/>
      <c r="BL56" s="729">
        <f>入力シート!BL56</f>
        <v>0</v>
      </c>
      <c r="BM56" s="623"/>
      <c r="BN56" s="623">
        <f>入力シート!BN56</f>
        <v>0</v>
      </c>
      <c r="BO56" s="730"/>
      <c r="BP56" s="727">
        <f>入力シート!BP56</f>
        <v>0</v>
      </c>
      <c r="BQ56" s="623"/>
      <c r="BR56" s="623">
        <f>入力シート!BR56</f>
        <v>0</v>
      </c>
      <c r="BS56" s="624"/>
      <c r="BT56" s="727">
        <f>入力シート!BT56</f>
        <v>0</v>
      </c>
      <c r="BU56" s="623"/>
      <c r="BV56" s="623">
        <f>入力シート!BV56</f>
        <v>0</v>
      </c>
      <c r="BW56" s="624"/>
      <c r="BX56" s="621">
        <f>入力シート!BX56</f>
        <v>0</v>
      </c>
      <c r="BY56" s="622"/>
      <c r="BZ56" s="623">
        <f>入力シート!BZ56</f>
        <v>0</v>
      </c>
      <c r="CA56" s="624"/>
      <c r="CB56" s="629">
        <f>入力シート!CB56</f>
        <v>0</v>
      </c>
      <c r="CC56" s="622"/>
      <c r="CD56" s="623">
        <f>入力シート!CD56</f>
        <v>0</v>
      </c>
      <c r="CE56" s="721"/>
      <c r="CF56" s="39"/>
      <c r="CG56" s="39"/>
      <c r="CH56" s="712"/>
      <c r="CI56" s="713"/>
      <c r="CJ56" s="713"/>
      <c r="CK56" s="713"/>
      <c r="CL56" s="713"/>
      <c r="CM56" s="713"/>
      <c r="CN56" s="713"/>
      <c r="CO56" s="713"/>
      <c r="CP56" s="714"/>
      <c r="CQ56" s="712"/>
      <c r="CR56" s="713"/>
      <c r="CS56" s="713"/>
      <c r="CT56" s="713"/>
      <c r="CU56" s="713"/>
      <c r="CV56" s="713"/>
      <c r="CW56" s="713"/>
      <c r="CX56" s="713"/>
      <c r="CY56" s="713"/>
      <c r="CZ56" s="843"/>
      <c r="DA56" s="844"/>
      <c r="DB56" s="858"/>
      <c r="DC56" s="859"/>
      <c r="DD56" s="859"/>
      <c r="DE56" s="859"/>
      <c r="DF56" s="859"/>
      <c r="DG56" s="859"/>
      <c r="DH56" s="859"/>
      <c r="DI56" s="859"/>
      <c r="DJ56" s="859"/>
      <c r="DK56" s="843"/>
      <c r="DL56" s="844"/>
      <c r="DM56" s="858"/>
      <c r="DN56" s="859"/>
      <c r="DO56" s="859"/>
      <c r="DP56" s="859"/>
      <c r="DQ56" s="859"/>
      <c r="DR56" s="859"/>
      <c r="DS56" s="859"/>
      <c r="DT56" s="859"/>
      <c r="DU56" s="859"/>
      <c r="DV56" s="843"/>
      <c r="DW56" s="844"/>
      <c r="DX56" s="712"/>
      <c r="DY56" s="713"/>
      <c r="DZ56" s="713"/>
      <c r="EA56" s="713"/>
      <c r="EB56" s="713"/>
      <c r="EC56" s="713"/>
      <c r="ED56" s="713"/>
      <c r="EE56" s="714"/>
    </row>
    <row r="57" spans="1:135" ht="14.25" thickBot="1">
      <c r="A57" s="753">
        <v>31</v>
      </c>
      <c r="B57" s="754"/>
      <c r="C57" s="741">
        <f>入力シート!C57</f>
        <v>0</v>
      </c>
      <c r="D57" s="623"/>
      <c r="E57" s="623"/>
      <c r="F57" s="623"/>
      <c r="G57" s="740">
        <f>入力シート!G57</f>
        <v>0</v>
      </c>
      <c r="H57" s="623"/>
      <c r="I57" s="623"/>
      <c r="J57" s="623"/>
      <c r="K57" s="740">
        <f>入力シート!K57</f>
        <v>0</v>
      </c>
      <c r="L57" s="623"/>
      <c r="M57" s="623"/>
      <c r="N57" s="623"/>
      <c r="O57" s="624"/>
      <c r="P57" s="755">
        <f>入力シート!P57</f>
        <v>0</v>
      </c>
      <c r="Q57" s="756"/>
      <c r="R57" s="756"/>
      <c r="S57" s="756"/>
      <c r="T57" s="756"/>
      <c r="U57" s="756"/>
      <c r="V57" s="756"/>
      <c r="W57" s="757">
        <f>入力シート!W57</f>
        <v>0</v>
      </c>
      <c r="X57" s="758"/>
      <c r="Y57" s="758"/>
      <c r="Z57" s="758"/>
      <c r="AA57" s="758"/>
      <c r="AB57" s="758"/>
      <c r="AC57" s="758"/>
      <c r="AD57" s="758"/>
      <c r="AE57" s="759"/>
      <c r="AF57" s="755">
        <f>入力シート!AF57</f>
        <v>0</v>
      </c>
      <c r="AG57" s="756"/>
      <c r="AH57" s="756"/>
      <c r="AI57" s="756"/>
      <c r="AJ57" s="756"/>
      <c r="AK57" s="756"/>
      <c r="AL57" s="756"/>
      <c r="AM57" s="756"/>
      <c r="AN57" s="760"/>
      <c r="AO57" s="761">
        <f>入力シート!AO57</f>
        <v>0</v>
      </c>
      <c r="AP57" s="624"/>
      <c r="AQ57" s="741">
        <f>入力シート!AQ57</f>
        <v>0</v>
      </c>
      <c r="AR57" s="623"/>
      <c r="AS57" s="623"/>
      <c r="AT57" s="740">
        <f>入力シート!AT57</f>
        <v>0</v>
      </c>
      <c r="AU57" s="623"/>
      <c r="AV57" s="740">
        <f>入力シート!AV57</f>
        <v>0</v>
      </c>
      <c r="AW57" s="624"/>
      <c r="AX57" s="736">
        <f>入力シート!AX57</f>
        <v>0</v>
      </c>
      <c r="AY57" s="737"/>
      <c r="AZ57" s="695">
        <f>入力シート!AZ57</f>
        <v>0</v>
      </c>
      <c r="BA57" s="696"/>
      <c r="BB57" s="695">
        <f>入力シート!BB57</f>
        <v>0</v>
      </c>
      <c r="BC57" s="696"/>
      <c r="BD57" s="695">
        <f>入力シート!BD57</f>
        <v>0</v>
      </c>
      <c r="BE57" s="696"/>
      <c r="BF57" s="695">
        <f>入力シート!BF57</f>
        <v>0</v>
      </c>
      <c r="BG57" s="696"/>
      <c r="BH57" s="729">
        <f>入力シート!BH57</f>
        <v>0</v>
      </c>
      <c r="BI57" s="623"/>
      <c r="BJ57" s="623">
        <f>入力シート!BJ57</f>
        <v>0</v>
      </c>
      <c r="BK57" s="624"/>
      <c r="BL57" s="729">
        <f>入力シート!BL57</f>
        <v>0</v>
      </c>
      <c r="BM57" s="623"/>
      <c r="BN57" s="623">
        <f>入力シート!BN57</f>
        <v>0</v>
      </c>
      <c r="BO57" s="730"/>
      <c r="BP57" s="727">
        <f>入力シート!BP57</f>
        <v>0</v>
      </c>
      <c r="BQ57" s="623"/>
      <c r="BR57" s="623">
        <f>入力シート!BR57</f>
        <v>0</v>
      </c>
      <c r="BS57" s="624"/>
      <c r="BT57" s="727">
        <f>入力シート!BT57</f>
        <v>0</v>
      </c>
      <c r="BU57" s="623"/>
      <c r="BV57" s="623">
        <f>入力シート!BV57</f>
        <v>0</v>
      </c>
      <c r="BW57" s="624"/>
      <c r="BX57" s="621">
        <f>入力シート!BX57</f>
        <v>0</v>
      </c>
      <c r="BY57" s="622"/>
      <c r="BZ57" s="623">
        <f>入力シート!BZ57</f>
        <v>0</v>
      </c>
      <c r="CA57" s="624"/>
      <c r="CB57" s="629">
        <f>入力シート!CB57</f>
        <v>0</v>
      </c>
      <c r="CC57" s="622"/>
      <c r="CD57" s="623">
        <f>入力シート!CD57</f>
        <v>0</v>
      </c>
      <c r="CE57" s="721"/>
      <c r="CF57" s="39"/>
      <c r="CG57" s="39"/>
      <c r="CH57" s="715"/>
      <c r="CI57" s="716"/>
      <c r="CJ57" s="716"/>
      <c r="CK57" s="716"/>
      <c r="CL57" s="716"/>
      <c r="CM57" s="716"/>
      <c r="CN57" s="716"/>
      <c r="CO57" s="716"/>
      <c r="CP57" s="717"/>
      <c r="CQ57" s="715"/>
      <c r="CR57" s="716"/>
      <c r="CS57" s="716"/>
      <c r="CT57" s="716"/>
      <c r="CU57" s="716"/>
      <c r="CV57" s="716"/>
      <c r="CW57" s="716"/>
      <c r="CX57" s="716"/>
      <c r="CY57" s="716"/>
      <c r="CZ57" s="845"/>
      <c r="DA57" s="846"/>
      <c r="DB57" s="377"/>
      <c r="DC57" s="378"/>
      <c r="DD57" s="378"/>
      <c r="DE57" s="378"/>
      <c r="DF57" s="378"/>
      <c r="DG57" s="378"/>
      <c r="DH57" s="378"/>
      <c r="DI57" s="378"/>
      <c r="DJ57" s="378"/>
      <c r="DK57" s="845"/>
      <c r="DL57" s="846"/>
      <c r="DM57" s="377"/>
      <c r="DN57" s="378"/>
      <c r="DO57" s="378"/>
      <c r="DP57" s="378"/>
      <c r="DQ57" s="378"/>
      <c r="DR57" s="378"/>
      <c r="DS57" s="378"/>
      <c r="DT57" s="378"/>
      <c r="DU57" s="378"/>
      <c r="DV57" s="845"/>
      <c r="DW57" s="846"/>
      <c r="DX57" s="715"/>
      <c r="DY57" s="716"/>
      <c r="DZ57" s="716"/>
      <c r="EA57" s="716"/>
      <c r="EB57" s="716"/>
      <c r="EC57" s="716"/>
      <c r="ED57" s="716"/>
      <c r="EE57" s="717"/>
    </row>
    <row r="58" spans="1:135" ht="14.25" thickTop="1">
      <c r="A58" s="753">
        <v>32</v>
      </c>
      <c r="B58" s="754"/>
      <c r="C58" s="741">
        <f>入力シート!C58</f>
        <v>0</v>
      </c>
      <c r="D58" s="623"/>
      <c r="E58" s="623"/>
      <c r="F58" s="623"/>
      <c r="G58" s="740">
        <f>入力シート!G58</f>
        <v>0</v>
      </c>
      <c r="H58" s="623"/>
      <c r="I58" s="623"/>
      <c r="J58" s="623"/>
      <c r="K58" s="740">
        <f>入力シート!K58</f>
        <v>0</v>
      </c>
      <c r="L58" s="623"/>
      <c r="M58" s="623"/>
      <c r="N58" s="623"/>
      <c r="O58" s="624"/>
      <c r="P58" s="755">
        <f>入力シート!P58</f>
        <v>0</v>
      </c>
      <c r="Q58" s="756"/>
      <c r="R58" s="756"/>
      <c r="S58" s="756"/>
      <c r="T58" s="756"/>
      <c r="U58" s="756"/>
      <c r="V58" s="756"/>
      <c r="W58" s="757">
        <f>入力シート!W58</f>
        <v>0</v>
      </c>
      <c r="X58" s="758"/>
      <c r="Y58" s="758"/>
      <c r="Z58" s="758"/>
      <c r="AA58" s="758"/>
      <c r="AB58" s="758"/>
      <c r="AC58" s="758"/>
      <c r="AD58" s="758"/>
      <c r="AE58" s="759"/>
      <c r="AF58" s="755">
        <f>入力シート!AF58</f>
        <v>0</v>
      </c>
      <c r="AG58" s="756"/>
      <c r="AH58" s="756"/>
      <c r="AI58" s="756"/>
      <c r="AJ58" s="756"/>
      <c r="AK58" s="756"/>
      <c r="AL58" s="756"/>
      <c r="AM58" s="756"/>
      <c r="AN58" s="760"/>
      <c r="AO58" s="761">
        <f>入力シート!AO58</f>
        <v>0</v>
      </c>
      <c r="AP58" s="624"/>
      <c r="AQ58" s="741">
        <f>入力シート!AQ58</f>
        <v>0</v>
      </c>
      <c r="AR58" s="623"/>
      <c r="AS58" s="623"/>
      <c r="AT58" s="740">
        <f>入力シート!AT58</f>
        <v>0</v>
      </c>
      <c r="AU58" s="623"/>
      <c r="AV58" s="740">
        <f>入力シート!AV58</f>
        <v>0</v>
      </c>
      <c r="AW58" s="624"/>
      <c r="AX58" s="736">
        <f>入力シート!AX58</f>
        <v>0</v>
      </c>
      <c r="AY58" s="737"/>
      <c r="AZ58" s="695">
        <f>入力シート!AZ58</f>
        <v>0</v>
      </c>
      <c r="BA58" s="696"/>
      <c r="BB58" s="695">
        <f>入力シート!BB58</f>
        <v>0</v>
      </c>
      <c r="BC58" s="696"/>
      <c r="BD58" s="695">
        <f>入力シート!BD58</f>
        <v>0</v>
      </c>
      <c r="BE58" s="696"/>
      <c r="BF58" s="695">
        <f>入力シート!BF58</f>
        <v>0</v>
      </c>
      <c r="BG58" s="696"/>
      <c r="BH58" s="729">
        <f>入力シート!BH58</f>
        <v>0</v>
      </c>
      <c r="BI58" s="623"/>
      <c r="BJ58" s="623">
        <f>入力シート!BJ58</f>
        <v>0</v>
      </c>
      <c r="BK58" s="624"/>
      <c r="BL58" s="729">
        <f>入力シート!BL58</f>
        <v>0</v>
      </c>
      <c r="BM58" s="623"/>
      <c r="BN58" s="623">
        <f>入力シート!BN58</f>
        <v>0</v>
      </c>
      <c r="BO58" s="730"/>
      <c r="BP58" s="727">
        <f>入力シート!BP58</f>
        <v>0</v>
      </c>
      <c r="BQ58" s="623"/>
      <c r="BR58" s="623">
        <f>入力シート!BR58</f>
        <v>0</v>
      </c>
      <c r="BS58" s="624"/>
      <c r="BT58" s="727">
        <f>入力シート!BT58</f>
        <v>0</v>
      </c>
      <c r="BU58" s="623"/>
      <c r="BV58" s="623">
        <f>入力シート!BV58</f>
        <v>0</v>
      </c>
      <c r="BW58" s="624"/>
      <c r="BX58" s="621">
        <f>入力シート!BX58</f>
        <v>0</v>
      </c>
      <c r="BY58" s="622"/>
      <c r="BZ58" s="623">
        <f>入力シート!BZ58</f>
        <v>0</v>
      </c>
      <c r="CA58" s="624"/>
      <c r="CB58" s="629">
        <f>入力シート!CB58</f>
        <v>0</v>
      </c>
      <c r="CC58" s="622"/>
      <c r="CD58" s="623">
        <f>入力シート!CD58</f>
        <v>0</v>
      </c>
      <c r="CE58" s="721"/>
      <c r="CF58" s="39"/>
      <c r="CG58" s="39"/>
      <c r="CH58" s="61" t="s">
        <v>355</v>
      </c>
      <c r="CI58" s="102">
        <v>1</v>
      </c>
      <c r="CJ58" s="718" t="str">
        <f>IFERROR(VLOOKUP(CH58&amp;CI58,WORK!$Y$3:$Z$72,2,FALSE)," ")</f>
        <v xml:space="preserve"> </v>
      </c>
      <c r="CK58" s="719"/>
      <c r="CL58" s="719"/>
      <c r="CM58" s="719"/>
      <c r="CN58" s="719"/>
      <c r="CO58" s="719"/>
      <c r="CP58" s="720"/>
      <c r="CQ58" s="61" t="s">
        <v>355</v>
      </c>
      <c r="CR58" s="102">
        <v>1</v>
      </c>
      <c r="CS58" s="616" t="str">
        <f>IFERROR(VLOOKUP(CQ58&amp;CR58,WORK!$AD$3:$AE$72,2,FALSE),"")</f>
        <v/>
      </c>
      <c r="CT58" s="616"/>
      <c r="CU58" s="616"/>
      <c r="CV58" s="616"/>
      <c r="CW58" s="616"/>
      <c r="CX58" s="616"/>
      <c r="CY58" s="630"/>
      <c r="CZ58" s="770"/>
      <c r="DA58" s="771"/>
      <c r="DB58" s="146" t="s">
        <v>355</v>
      </c>
      <c r="DC58" s="102">
        <v>1</v>
      </c>
      <c r="DD58" s="616" t="str">
        <f>IFERROR(VLOOKUP(DB58&amp;DC58,WORK!$AI$3:$AJ$72,2,FALSE)," ")</f>
        <v xml:space="preserve"> </v>
      </c>
      <c r="DE58" s="616"/>
      <c r="DF58" s="616"/>
      <c r="DG58" s="616"/>
      <c r="DH58" s="616"/>
      <c r="DI58" s="616"/>
      <c r="DJ58" s="630"/>
      <c r="DK58" s="308"/>
      <c r="DL58" s="309"/>
      <c r="DM58" s="61" t="s">
        <v>98</v>
      </c>
      <c r="DN58" s="102">
        <v>1</v>
      </c>
      <c r="DO58" s="616" t="str">
        <f>IFERROR(VLOOKUP(DM58&amp;DN58,WORK!$AN$3:$AO$72,2,FALSE)," ")</f>
        <v xml:space="preserve"> </v>
      </c>
      <c r="DP58" s="616"/>
      <c r="DQ58" s="616"/>
      <c r="DR58" s="616"/>
      <c r="DS58" s="616"/>
      <c r="DT58" s="616"/>
      <c r="DU58" s="617"/>
      <c r="DV58" s="308"/>
      <c r="DW58" s="309"/>
      <c r="DX58" s="151">
        <v>1</v>
      </c>
      <c r="DY58" s="351" t="str">
        <f>IFERROR(VLOOKUP(DX58,WORK!$D$3:$E$72,2,FALSE)," ")</f>
        <v xml:space="preserve"> </v>
      </c>
      <c r="DZ58" s="352"/>
      <c r="EA58" s="352"/>
      <c r="EB58" s="352"/>
      <c r="EC58" s="352"/>
      <c r="ED58" s="352"/>
      <c r="EE58" s="353"/>
    </row>
    <row r="59" spans="1:135">
      <c r="A59" s="753">
        <v>33</v>
      </c>
      <c r="B59" s="754"/>
      <c r="C59" s="741">
        <f>入力シート!C59</f>
        <v>0</v>
      </c>
      <c r="D59" s="623"/>
      <c r="E59" s="623"/>
      <c r="F59" s="623"/>
      <c r="G59" s="740">
        <f>入力シート!G59</f>
        <v>0</v>
      </c>
      <c r="H59" s="623"/>
      <c r="I59" s="623"/>
      <c r="J59" s="623"/>
      <c r="K59" s="740">
        <f>入力シート!K59</f>
        <v>0</v>
      </c>
      <c r="L59" s="623"/>
      <c r="M59" s="623"/>
      <c r="N59" s="623"/>
      <c r="O59" s="624"/>
      <c r="P59" s="755">
        <f>入力シート!P59</f>
        <v>0</v>
      </c>
      <c r="Q59" s="756"/>
      <c r="R59" s="756"/>
      <c r="S59" s="756"/>
      <c r="T59" s="756"/>
      <c r="U59" s="756"/>
      <c r="V59" s="756"/>
      <c r="W59" s="757">
        <f>入力シート!W59</f>
        <v>0</v>
      </c>
      <c r="X59" s="758"/>
      <c r="Y59" s="758"/>
      <c r="Z59" s="758"/>
      <c r="AA59" s="758"/>
      <c r="AB59" s="758"/>
      <c r="AC59" s="758"/>
      <c r="AD59" s="758"/>
      <c r="AE59" s="759"/>
      <c r="AF59" s="755">
        <f>入力シート!AF59</f>
        <v>0</v>
      </c>
      <c r="AG59" s="756"/>
      <c r="AH59" s="756"/>
      <c r="AI59" s="756"/>
      <c r="AJ59" s="756"/>
      <c r="AK59" s="756"/>
      <c r="AL59" s="756"/>
      <c r="AM59" s="756"/>
      <c r="AN59" s="760"/>
      <c r="AO59" s="761">
        <f>入力シート!AO59</f>
        <v>0</v>
      </c>
      <c r="AP59" s="624"/>
      <c r="AQ59" s="741">
        <f>入力シート!AQ59</f>
        <v>0</v>
      </c>
      <c r="AR59" s="623"/>
      <c r="AS59" s="623"/>
      <c r="AT59" s="740">
        <f>入力シート!AT59</f>
        <v>0</v>
      </c>
      <c r="AU59" s="623"/>
      <c r="AV59" s="740">
        <f>入力シート!AV59</f>
        <v>0</v>
      </c>
      <c r="AW59" s="624"/>
      <c r="AX59" s="736">
        <f>入力シート!AX59</f>
        <v>0</v>
      </c>
      <c r="AY59" s="737"/>
      <c r="AZ59" s="695">
        <f>入力シート!AZ59</f>
        <v>0</v>
      </c>
      <c r="BA59" s="696"/>
      <c r="BB59" s="695">
        <f>入力シート!BB59</f>
        <v>0</v>
      </c>
      <c r="BC59" s="696"/>
      <c r="BD59" s="695">
        <f>入力シート!BD59</f>
        <v>0</v>
      </c>
      <c r="BE59" s="696"/>
      <c r="BF59" s="695">
        <f>入力シート!BF59</f>
        <v>0</v>
      </c>
      <c r="BG59" s="696"/>
      <c r="BH59" s="729">
        <f>入力シート!BH59</f>
        <v>0</v>
      </c>
      <c r="BI59" s="623"/>
      <c r="BJ59" s="623">
        <f>入力シート!BJ59</f>
        <v>0</v>
      </c>
      <c r="BK59" s="624"/>
      <c r="BL59" s="729">
        <f>入力シート!BL59</f>
        <v>0</v>
      </c>
      <c r="BM59" s="623"/>
      <c r="BN59" s="623">
        <f>入力シート!BN59</f>
        <v>0</v>
      </c>
      <c r="BO59" s="730"/>
      <c r="BP59" s="727">
        <f>入力シート!BP59</f>
        <v>0</v>
      </c>
      <c r="BQ59" s="623"/>
      <c r="BR59" s="623">
        <f>入力シート!BR59</f>
        <v>0</v>
      </c>
      <c r="BS59" s="624"/>
      <c r="BT59" s="727">
        <f>入力シート!BT59</f>
        <v>0</v>
      </c>
      <c r="BU59" s="623"/>
      <c r="BV59" s="623">
        <f>入力シート!BV59</f>
        <v>0</v>
      </c>
      <c r="BW59" s="624"/>
      <c r="BX59" s="621">
        <f>入力シート!BX59</f>
        <v>0</v>
      </c>
      <c r="BY59" s="622"/>
      <c r="BZ59" s="623">
        <f>入力シート!BZ59</f>
        <v>0</v>
      </c>
      <c r="CA59" s="624"/>
      <c r="CB59" s="629">
        <f>入力シート!CB59</f>
        <v>0</v>
      </c>
      <c r="CC59" s="622"/>
      <c r="CD59" s="623">
        <f>入力シート!CD59</f>
        <v>0</v>
      </c>
      <c r="CE59" s="721"/>
      <c r="CF59" s="39"/>
      <c r="CG59" s="39"/>
      <c r="CH59" s="103" t="s">
        <v>355</v>
      </c>
      <c r="CI59" s="140">
        <v>2</v>
      </c>
      <c r="CJ59" s="718" t="str">
        <f>IFERROR(VLOOKUP(CH59&amp;CI59,WORK!$Y$3:$Z$72,2,FALSE)," ")</f>
        <v xml:space="preserve"> </v>
      </c>
      <c r="CK59" s="719"/>
      <c r="CL59" s="719"/>
      <c r="CM59" s="719"/>
      <c r="CN59" s="719"/>
      <c r="CO59" s="719"/>
      <c r="CP59" s="720"/>
      <c r="CQ59" s="103" t="s">
        <v>355</v>
      </c>
      <c r="CR59" s="140">
        <v>2</v>
      </c>
      <c r="CS59" s="616" t="str">
        <f>IFERROR(VLOOKUP(CQ59&amp;CR59,WORK!$AD$3:$AE$72,2,FALSE),"")</f>
        <v/>
      </c>
      <c r="CT59" s="616"/>
      <c r="CU59" s="616"/>
      <c r="CV59" s="616"/>
      <c r="CW59" s="616"/>
      <c r="CX59" s="616"/>
      <c r="CY59" s="630"/>
      <c r="CZ59" s="355"/>
      <c r="DA59" s="704"/>
      <c r="DB59" s="147" t="s">
        <v>355</v>
      </c>
      <c r="DC59" s="90">
        <v>2</v>
      </c>
      <c r="DD59" s="614" t="str">
        <f>IFERROR(VLOOKUP(DB59&amp;DC59,WORK!$AI$3:$AJ$72,2,FALSE)," ")</f>
        <v xml:space="preserve"> </v>
      </c>
      <c r="DE59" s="614"/>
      <c r="DF59" s="614"/>
      <c r="DG59" s="614"/>
      <c r="DH59" s="614"/>
      <c r="DI59" s="614"/>
      <c r="DJ59" s="318"/>
      <c r="DK59" s="308"/>
      <c r="DL59" s="309"/>
      <c r="DM59" s="103" t="s">
        <v>98</v>
      </c>
      <c r="DN59" s="140">
        <v>2</v>
      </c>
      <c r="DO59" s="614" t="str">
        <f>IFERROR(VLOOKUP(DM59&amp;DN59,WORK!$AN$3:$AO$72,2,FALSE)," ")</f>
        <v xml:space="preserve"> </v>
      </c>
      <c r="DP59" s="614"/>
      <c r="DQ59" s="614"/>
      <c r="DR59" s="614"/>
      <c r="DS59" s="614"/>
      <c r="DT59" s="614"/>
      <c r="DU59" s="615"/>
      <c r="DV59" s="308"/>
      <c r="DW59" s="309"/>
      <c r="DX59" s="154">
        <v>2</v>
      </c>
      <c r="DY59" s="318" t="str">
        <f>IFERROR(VLOOKUP(DX59,WORK!$D$3:$E$72,2,FALSE)," ")</f>
        <v xml:space="preserve"> </v>
      </c>
      <c r="DZ59" s="319"/>
      <c r="EA59" s="319"/>
      <c r="EB59" s="319"/>
      <c r="EC59" s="319"/>
      <c r="ED59" s="319"/>
      <c r="EE59" s="331"/>
    </row>
    <row r="60" spans="1:135">
      <c r="A60" s="753">
        <v>34</v>
      </c>
      <c r="B60" s="754"/>
      <c r="C60" s="741">
        <f>入力シート!C60</f>
        <v>0</v>
      </c>
      <c r="D60" s="623"/>
      <c r="E60" s="623"/>
      <c r="F60" s="623"/>
      <c r="G60" s="740">
        <f>入力シート!G60</f>
        <v>0</v>
      </c>
      <c r="H60" s="623"/>
      <c r="I60" s="623"/>
      <c r="J60" s="623"/>
      <c r="K60" s="740">
        <f>入力シート!K60</f>
        <v>0</v>
      </c>
      <c r="L60" s="623"/>
      <c r="M60" s="623"/>
      <c r="N60" s="623"/>
      <c r="O60" s="624"/>
      <c r="P60" s="755">
        <f>入力シート!P60</f>
        <v>0</v>
      </c>
      <c r="Q60" s="756"/>
      <c r="R60" s="756"/>
      <c r="S60" s="756"/>
      <c r="T60" s="756"/>
      <c r="U60" s="756"/>
      <c r="V60" s="756"/>
      <c r="W60" s="757">
        <f>入力シート!W60</f>
        <v>0</v>
      </c>
      <c r="X60" s="758"/>
      <c r="Y60" s="758"/>
      <c r="Z60" s="758"/>
      <c r="AA60" s="758"/>
      <c r="AB60" s="758"/>
      <c r="AC60" s="758"/>
      <c r="AD60" s="758"/>
      <c r="AE60" s="759"/>
      <c r="AF60" s="755">
        <f>入力シート!AF60</f>
        <v>0</v>
      </c>
      <c r="AG60" s="756"/>
      <c r="AH60" s="756"/>
      <c r="AI60" s="756"/>
      <c r="AJ60" s="756"/>
      <c r="AK60" s="756"/>
      <c r="AL60" s="756"/>
      <c r="AM60" s="756"/>
      <c r="AN60" s="760"/>
      <c r="AO60" s="761">
        <f>入力シート!AO60</f>
        <v>0</v>
      </c>
      <c r="AP60" s="624"/>
      <c r="AQ60" s="741">
        <f>入力シート!AQ60</f>
        <v>0</v>
      </c>
      <c r="AR60" s="623"/>
      <c r="AS60" s="623"/>
      <c r="AT60" s="740">
        <f>入力シート!AT60</f>
        <v>0</v>
      </c>
      <c r="AU60" s="623"/>
      <c r="AV60" s="740">
        <f>入力シート!AV60</f>
        <v>0</v>
      </c>
      <c r="AW60" s="624"/>
      <c r="AX60" s="736">
        <f>入力シート!AX60</f>
        <v>0</v>
      </c>
      <c r="AY60" s="737"/>
      <c r="AZ60" s="695">
        <f>入力シート!AZ60</f>
        <v>0</v>
      </c>
      <c r="BA60" s="696"/>
      <c r="BB60" s="695">
        <f>入力シート!BB60</f>
        <v>0</v>
      </c>
      <c r="BC60" s="696"/>
      <c r="BD60" s="695">
        <f>入力シート!BD60</f>
        <v>0</v>
      </c>
      <c r="BE60" s="696"/>
      <c r="BF60" s="695">
        <f>入力シート!BF60</f>
        <v>0</v>
      </c>
      <c r="BG60" s="696"/>
      <c r="BH60" s="729">
        <f>入力シート!BH60</f>
        <v>0</v>
      </c>
      <c r="BI60" s="623"/>
      <c r="BJ60" s="623">
        <f>入力シート!BJ60</f>
        <v>0</v>
      </c>
      <c r="BK60" s="624"/>
      <c r="BL60" s="729">
        <f>入力シート!BL60</f>
        <v>0</v>
      </c>
      <c r="BM60" s="623"/>
      <c r="BN60" s="623">
        <f>入力シート!BN60</f>
        <v>0</v>
      </c>
      <c r="BO60" s="730"/>
      <c r="BP60" s="727">
        <f>入力シート!BP60</f>
        <v>0</v>
      </c>
      <c r="BQ60" s="623"/>
      <c r="BR60" s="623">
        <f>入力シート!BR60</f>
        <v>0</v>
      </c>
      <c r="BS60" s="624"/>
      <c r="BT60" s="727">
        <f>入力シート!BT60</f>
        <v>0</v>
      </c>
      <c r="BU60" s="623"/>
      <c r="BV60" s="623">
        <f>入力シート!BV60</f>
        <v>0</v>
      </c>
      <c r="BW60" s="624"/>
      <c r="BX60" s="621">
        <f>入力シート!BX60</f>
        <v>0</v>
      </c>
      <c r="BY60" s="622"/>
      <c r="BZ60" s="623">
        <f>入力シート!BZ60</f>
        <v>0</v>
      </c>
      <c r="CA60" s="624"/>
      <c r="CB60" s="629">
        <f>入力シート!CB60</f>
        <v>0</v>
      </c>
      <c r="CC60" s="622"/>
      <c r="CD60" s="623">
        <f>入力シート!CD60</f>
        <v>0</v>
      </c>
      <c r="CE60" s="721"/>
      <c r="CF60" s="39"/>
      <c r="CG60" s="39"/>
      <c r="CH60" s="103" t="s">
        <v>355</v>
      </c>
      <c r="CI60" s="140">
        <v>3</v>
      </c>
      <c r="CJ60" s="718" t="str">
        <f>IFERROR(VLOOKUP(CH60&amp;CI60,WORK!$Y$3:$Z$72,2,FALSE)," ")</f>
        <v xml:space="preserve"> </v>
      </c>
      <c r="CK60" s="719"/>
      <c r="CL60" s="719"/>
      <c r="CM60" s="719"/>
      <c r="CN60" s="719"/>
      <c r="CO60" s="719"/>
      <c r="CP60" s="720"/>
      <c r="CQ60" s="103" t="s">
        <v>355</v>
      </c>
      <c r="CR60" s="140">
        <v>3</v>
      </c>
      <c r="CS60" s="616" t="str">
        <f>IFERROR(VLOOKUP(CQ60&amp;CR60,WORK!$AD$3:$AE$72,2,FALSE),"")</f>
        <v/>
      </c>
      <c r="CT60" s="616"/>
      <c r="CU60" s="616"/>
      <c r="CV60" s="616"/>
      <c r="CW60" s="616"/>
      <c r="CX60" s="616"/>
      <c r="CY60" s="630"/>
      <c r="CZ60" s="355"/>
      <c r="DA60" s="704"/>
      <c r="DB60" s="147" t="s">
        <v>355</v>
      </c>
      <c r="DC60" s="90">
        <v>3</v>
      </c>
      <c r="DD60" s="614" t="str">
        <f>IFERROR(VLOOKUP(DB60&amp;DC60,WORK!$AI$3:$AJ$72,2,FALSE)," ")</f>
        <v xml:space="preserve"> </v>
      </c>
      <c r="DE60" s="614"/>
      <c r="DF60" s="614"/>
      <c r="DG60" s="614"/>
      <c r="DH60" s="614"/>
      <c r="DI60" s="614"/>
      <c r="DJ60" s="318"/>
      <c r="DK60" s="308"/>
      <c r="DL60" s="309"/>
      <c r="DM60" s="103" t="s">
        <v>98</v>
      </c>
      <c r="DN60" s="140">
        <v>3</v>
      </c>
      <c r="DO60" s="614" t="str">
        <f>IFERROR(VLOOKUP(DM60&amp;DN60,WORK!$AN$3:$AO$72,2,FALSE)," ")</f>
        <v xml:space="preserve"> </v>
      </c>
      <c r="DP60" s="614"/>
      <c r="DQ60" s="614"/>
      <c r="DR60" s="614"/>
      <c r="DS60" s="614"/>
      <c r="DT60" s="614"/>
      <c r="DU60" s="615"/>
      <c r="DV60" s="308"/>
      <c r="DW60" s="309"/>
      <c r="DX60" s="154">
        <v>3</v>
      </c>
      <c r="DY60" s="318" t="str">
        <f>IFERROR(VLOOKUP(DX60,WORK!$D$3:$E$72,2,FALSE)," ")</f>
        <v xml:space="preserve"> </v>
      </c>
      <c r="DZ60" s="319"/>
      <c r="EA60" s="319"/>
      <c r="EB60" s="319"/>
      <c r="EC60" s="319"/>
      <c r="ED60" s="319"/>
      <c r="EE60" s="331"/>
    </row>
    <row r="61" spans="1:135">
      <c r="A61" s="753">
        <v>35</v>
      </c>
      <c r="B61" s="754"/>
      <c r="C61" s="741">
        <f>入力シート!C61</f>
        <v>0</v>
      </c>
      <c r="D61" s="623"/>
      <c r="E61" s="623"/>
      <c r="F61" s="623"/>
      <c r="G61" s="740">
        <f>入力シート!G61</f>
        <v>0</v>
      </c>
      <c r="H61" s="623"/>
      <c r="I61" s="623"/>
      <c r="J61" s="623"/>
      <c r="K61" s="740">
        <f>入力シート!K61</f>
        <v>0</v>
      </c>
      <c r="L61" s="623"/>
      <c r="M61" s="623"/>
      <c r="N61" s="623"/>
      <c r="O61" s="624"/>
      <c r="P61" s="755">
        <f>入力シート!P61</f>
        <v>0</v>
      </c>
      <c r="Q61" s="756"/>
      <c r="R61" s="756"/>
      <c r="S61" s="756"/>
      <c r="T61" s="756"/>
      <c r="U61" s="756"/>
      <c r="V61" s="756"/>
      <c r="W61" s="757">
        <f>入力シート!W61</f>
        <v>0</v>
      </c>
      <c r="X61" s="758"/>
      <c r="Y61" s="758"/>
      <c r="Z61" s="758"/>
      <c r="AA61" s="758"/>
      <c r="AB61" s="758"/>
      <c r="AC61" s="758"/>
      <c r="AD61" s="758"/>
      <c r="AE61" s="759"/>
      <c r="AF61" s="755">
        <f>入力シート!AF61</f>
        <v>0</v>
      </c>
      <c r="AG61" s="756"/>
      <c r="AH61" s="756"/>
      <c r="AI61" s="756"/>
      <c r="AJ61" s="756"/>
      <c r="AK61" s="756"/>
      <c r="AL61" s="756"/>
      <c r="AM61" s="756"/>
      <c r="AN61" s="760"/>
      <c r="AO61" s="761">
        <f>入力シート!AO61</f>
        <v>0</v>
      </c>
      <c r="AP61" s="624"/>
      <c r="AQ61" s="741">
        <f>入力シート!AQ61</f>
        <v>0</v>
      </c>
      <c r="AR61" s="623"/>
      <c r="AS61" s="623"/>
      <c r="AT61" s="740">
        <f>入力シート!AT61</f>
        <v>0</v>
      </c>
      <c r="AU61" s="623"/>
      <c r="AV61" s="740">
        <f>入力シート!AV61</f>
        <v>0</v>
      </c>
      <c r="AW61" s="624"/>
      <c r="AX61" s="736">
        <f>入力シート!AX61</f>
        <v>0</v>
      </c>
      <c r="AY61" s="737"/>
      <c r="AZ61" s="695">
        <f>入力シート!AZ61</f>
        <v>0</v>
      </c>
      <c r="BA61" s="696"/>
      <c r="BB61" s="695">
        <f>入力シート!BB61</f>
        <v>0</v>
      </c>
      <c r="BC61" s="696"/>
      <c r="BD61" s="695">
        <f>入力シート!BD61</f>
        <v>0</v>
      </c>
      <c r="BE61" s="696"/>
      <c r="BF61" s="695">
        <f>入力シート!BF61</f>
        <v>0</v>
      </c>
      <c r="BG61" s="696"/>
      <c r="BH61" s="729">
        <f>入力シート!BH61</f>
        <v>0</v>
      </c>
      <c r="BI61" s="623"/>
      <c r="BJ61" s="623">
        <f>入力シート!BJ61</f>
        <v>0</v>
      </c>
      <c r="BK61" s="624"/>
      <c r="BL61" s="729">
        <f>入力シート!BL61</f>
        <v>0</v>
      </c>
      <c r="BM61" s="623"/>
      <c r="BN61" s="623">
        <f>入力シート!BN61</f>
        <v>0</v>
      </c>
      <c r="BO61" s="730"/>
      <c r="BP61" s="727">
        <f>入力シート!BP61</f>
        <v>0</v>
      </c>
      <c r="BQ61" s="623"/>
      <c r="BR61" s="623">
        <f>入力シート!BR61</f>
        <v>0</v>
      </c>
      <c r="BS61" s="624"/>
      <c r="BT61" s="727">
        <f>入力シート!BT61</f>
        <v>0</v>
      </c>
      <c r="BU61" s="623"/>
      <c r="BV61" s="623">
        <f>入力シート!BV61</f>
        <v>0</v>
      </c>
      <c r="BW61" s="624"/>
      <c r="BX61" s="621">
        <f>入力シート!BX61</f>
        <v>0</v>
      </c>
      <c r="BY61" s="622"/>
      <c r="BZ61" s="623">
        <f>入力シート!BZ61</f>
        <v>0</v>
      </c>
      <c r="CA61" s="624"/>
      <c r="CB61" s="629">
        <f>入力シート!CB61</f>
        <v>0</v>
      </c>
      <c r="CC61" s="622"/>
      <c r="CD61" s="623">
        <f>入力シート!CD61</f>
        <v>0</v>
      </c>
      <c r="CE61" s="721"/>
      <c r="CF61" s="39"/>
      <c r="CG61" s="39"/>
      <c r="CH61" s="103" t="s">
        <v>355</v>
      </c>
      <c r="CI61" s="140">
        <v>4</v>
      </c>
      <c r="CJ61" s="718" t="str">
        <f>IFERROR(VLOOKUP(CH61&amp;CI61,WORK!$Y$3:$Z$72,2,FALSE)," ")</f>
        <v xml:space="preserve"> </v>
      </c>
      <c r="CK61" s="719"/>
      <c r="CL61" s="719"/>
      <c r="CM61" s="719"/>
      <c r="CN61" s="719"/>
      <c r="CO61" s="719"/>
      <c r="CP61" s="720"/>
      <c r="CQ61" s="103" t="s">
        <v>355</v>
      </c>
      <c r="CR61" s="140">
        <v>4</v>
      </c>
      <c r="CS61" s="616" t="str">
        <f>IFERROR(VLOOKUP(CQ61&amp;CR61,WORK!$AD$3:$AE$72,2,FALSE),"")</f>
        <v/>
      </c>
      <c r="CT61" s="616"/>
      <c r="CU61" s="616"/>
      <c r="CV61" s="616"/>
      <c r="CW61" s="616"/>
      <c r="CX61" s="616"/>
      <c r="CY61" s="630"/>
      <c r="CZ61" s="355"/>
      <c r="DA61" s="704"/>
      <c r="DB61" s="147" t="s">
        <v>355</v>
      </c>
      <c r="DC61" s="90">
        <v>4</v>
      </c>
      <c r="DD61" s="614" t="str">
        <f>IFERROR(VLOOKUP(DB61&amp;DC61,WORK!$AI$3:$AJ$72,2,FALSE)," ")</f>
        <v xml:space="preserve"> </v>
      </c>
      <c r="DE61" s="614"/>
      <c r="DF61" s="614"/>
      <c r="DG61" s="614"/>
      <c r="DH61" s="614"/>
      <c r="DI61" s="614"/>
      <c r="DJ61" s="318"/>
      <c r="DK61" s="308"/>
      <c r="DL61" s="309"/>
      <c r="DM61" s="103" t="s">
        <v>98</v>
      </c>
      <c r="DN61" s="140">
        <v>4</v>
      </c>
      <c r="DO61" s="614" t="str">
        <f>IFERROR(VLOOKUP(DM61&amp;DN61,WORK!$AN$3:$AO$72,2,FALSE)," ")</f>
        <v xml:space="preserve"> </v>
      </c>
      <c r="DP61" s="614"/>
      <c r="DQ61" s="614"/>
      <c r="DR61" s="614"/>
      <c r="DS61" s="614"/>
      <c r="DT61" s="614"/>
      <c r="DU61" s="615"/>
      <c r="DV61" s="308"/>
      <c r="DW61" s="309"/>
      <c r="DX61" s="154">
        <v>4</v>
      </c>
      <c r="DY61" s="318" t="str">
        <f>IFERROR(VLOOKUP(DX61,WORK!$D$3:$E$72,2,FALSE)," ")</f>
        <v xml:space="preserve"> </v>
      </c>
      <c r="DZ61" s="319"/>
      <c r="EA61" s="319"/>
      <c r="EB61" s="319"/>
      <c r="EC61" s="319"/>
      <c r="ED61" s="319"/>
      <c r="EE61" s="331"/>
    </row>
    <row r="62" spans="1:135">
      <c r="A62" s="753">
        <v>36</v>
      </c>
      <c r="B62" s="754"/>
      <c r="C62" s="741">
        <f>入力シート!C62</f>
        <v>0</v>
      </c>
      <c r="D62" s="623"/>
      <c r="E62" s="623"/>
      <c r="F62" s="623"/>
      <c r="G62" s="740">
        <f>入力シート!G62</f>
        <v>0</v>
      </c>
      <c r="H62" s="623"/>
      <c r="I62" s="623"/>
      <c r="J62" s="623"/>
      <c r="K62" s="740">
        <f>入力シート!K62</f>
        <v>0</v>
      </c>
      <c r="L62" s="623"/>
      <c r="M62" s="623"/>
      <c r="N62" s="623"/>
      <c r="O62" s="624"/>
      <c r="P62" s="755">
        <f>入力シート!P62</f>
        <v>0</v>
      </c>
      <c r="Q62" s="756"/>
      <c r="R62" s="756"/>
      <c r="S62" s="756"/>
      <c r="T62" s="756"/>
      <c r="U62" s="756"/>
      <c r="V62" s="756"/>
      <c r="W62" s="757">
        <f>入力シート!W62</f>
        <v>0</v>
      </c>
      <c r="X62" s="758"/>
      <c r="Y62" s="758"/>
      <c r="Z62" s="758"/>
      <c r="AA62" s="758"/>
      <c r="AB62" s="758"/>
      <c r="AC62" s="758"/>
      <c r="AD62" s="758"/>
      <c r="AE62" s="759"/>
      <c r="AF62" s="755">
        <f>入力シート!AF62</f>
        <v>0</v>
      </c>
      <c r="AG62" s="756"/>
      <c r="AH62" s="756"/>
      <c r="AI62" s="756"/>
      <c r="AJ62" s="756"/>
      <c r="AK62" s="756"/>
      <c r="AL62" s="756"/>
      <c r="AM62" s="756"/>
      <c r="AN62" s="760"/>
      <c r="AO62" s="761">
        <f>入力シート!AO62</f>
        <v>0</v>
      </c>
      <c r="AP62" s="624"/>
      <c r="AQ62" s="741">
        <f>入力シート!AQ62</f>
        <v>0</v>
      </c>
      <c r="AR62" s="623"/>
      <c r="AS62" s="623"/>
      <c r="AT62" s="740">
        <f>入力シート!AT62</f>
        <v>0</v>
      </c>
      <c r="AU62" s="623"/>
      <c r="AV62" s="740">
        <f>入力シート!AV62</f>
        <v>0</v>
      </c>
      <c r="AW62" s="624"/>
      <c r="AX62" s="736">
        <f>入力シート!AX62</f>
        <v>0</v>
      </c>
      <c r="AY62" s="737"/>
      <c r="AZ62" s="695">
        <f>入力シート!AZ62</f>
        <v>0</v>
      </c>
      <c r="BA62" s="696"/>
      <c r="BB62" s="695">
        <f>入力シート!BB62</f>
        <v>0</v>
      </c>
      <c r="BC62" s="696"/>
      <c r="BD62" s="695">
        <f>入力シート!BD62</f>
        <v>0</v>
      </c>
      <c r="BE62" s="696"/>
      <c r="BF62" s="695">
        <f>入力シート!BF62</f>
        <v>0</v>
      </c>
      <c r="BG62" s="696"/>
      <c r="BH62" s="729">
        <f>入力シート!BH62</f>
        <v>0</v>
      </c>
      <c r="BI62" s="623"/>
      <c r="BJ62" s="623">
        <f>入力シート!BJ62</f>
        <v>0</v>
      </c>
      <c r="BK62" s="624"/>
      <c r="BL62" s="729">
        <f>入力シート!BL62</f>
        <v>0</v>
      </c>
      <c r="BM62" s="623"/>
      <c r="BN62" s="623">
        <f>入力シート!BN62</f>
        <v>0</v>
      </c>
      <c r="BO62" s="730"/>
      <c r="BP62" s="727">
        <f>入力シート!BP62</f>
        <v>0</v>
      </c>
      <c r="BQ62" s="623"/>
      <c r="BR62" s="623">
        <f>入力シート!BR62</f>
        <v>0</v>
      </c>
      <c r="BS62" s="624"/>
      <c r="BT62" s="727">
        <f>入力シート!BT62</f>
        <v>0</v>
      </c>
      <c r="BU62" s="623"/>
      <c r="BV62" s="623">
        <f>入力シート!BV62</f>
        <v>0</v>
      </c>
      <c r="BW62" s="624"/>
      <c r="BX62" s="621">
        <f>入力シート!BX62</f>
        <v>0</v>
      </c>
      <c r="BY62" s="622"/>
      <c r="BZ62" s="623">
        <f>入力シート!BZ62</f>
        <v>0</v>
      </c>
      <c r="CA62" s="624"/>
      <c r="CB62" s="629">
        <f>入力シート!CB62</f>
        <v>0</v>
      </c>
      <c r="CC62" s="622"/>
      <c r="CD62" s="623">
        <f>入力シート!CD62</f>
        <v>0</v>
      </c>
      <c r="CE62" s="721"/>
      <c r="CF62" s="39"/>
      <c r="CG62" s="39"/>
      <c r="CH62" s="103" t="s">
        <v>355</v>
      </c>
      <c r="CI62" s="140">
        <v>5</v>
      </c>
      <c r="CJ62" s="718" t="str">
        <f>IFERROR(VLOOKUP(CH62&amp;CI62,WORK!$Y$3:$Z$72,2,FALSE)," ")</f>
        <v xml:space="preserve"> </v>
      </c>
      <c r="CK62" s="719"/>
      <c r="CL62" s="719"/>
      <c r="CM62" s="719"/>
      <c r="CN62" s="719"/>
      <c r="CO62" s="719"/>
      <c r="CP62" s="720"/>
      <c r="CQ62" s="103" t="s">
        <v>355</v>
      </c>
      <c r="CR62" s="140">
        <v>5</v>
      </c>
      <c r="CS62" s="616" t="str">
        <f>IFERROR(VLOOKUP(CQ62&amp;CR62,WORK!$AD$3:$AE$72,2,FALSE),"")</f>
        <v/>
      </c>
      <c r="CT62" s="616"/>
      <c r="CU62" s="616"/>
      <c r="CV62" s="616"/>
      <c r="CW62" s="616"/>
      <c r="CX62" s="616"/>
      <c r="CY62" s="630"/>
      <c r="CZ62" s="355"/>
      <c r="DA62" s="704"/>
      <c r="DB62" s="147" t="s">
        <v>355</v>
      </c>
      <c r="DC62" s="90">
        <v>5</v>
      </c>
      <c r="DD62" s="614" t="str">
        <f>IFERROR(VLOOKUP(DB62&amp;DC62,WORK!$AI$3:$AJ$72,2,FALSE)," ")</f>
        <v xml:space="preserve"> </v>
      </c>
      <c r="DE62" s="614"/>
      <c r="DF62" s="614"/>
      <c r="DG62" s="614"/>
      <c r="DH62" s="614"/>
      <c r="DI62" s="614"/>
      <c r="DJ62" s="318"/>
      <c r="DK62" s="308"/>
      <c r="DL62" s="309"/>
      <c r="DM62" s="103" t="s">
        <v>98</v>
      </c>
      <c r="DN62" s="140">
        <v>5</v>
      </c>
      <c r="DO62" s="614" t="str">
        <f>IFERROR(VLOOKUP(DM62&amp;DN62,WORK!$AN$3:$AO$72,2,FALSE)," ")</f>
        <v xml:space="preserve"> </v>
      </c>
      <c r="DP62" s="614"/>
      <c r="DQ62" s="614"/>
      <c r="DR62" s="614"/>
      <c r="DS62" s="614"/>
      <c r="DT62" s="614"/>
      <c r="DU62" s="615"/>
      <c r="DV62" s="308"/>
      <c r="DW62" s="309"/>
      <c r="DX62" s="154">
        <v>5</v>
      </c>
      <c r="DY62" s="318" t="str">
        <f>IFERROR(VLOOKUP(DX62,WORK!$D$3:$E$72,2,FALSE)," ")</f>
        <v xml:space="preserve"> </v>
      </c>
      <c r="DZ62" s="319"/>
      <c r="EA62" s="319"/>
      <c r="EB62" s="319"/>
      <c r="EC62" s="319"/>
      <c r="ED62" s="319"/>
      <c r="EE62" s="331"/>
    </row>
    <row r="63" spans="1:135">
      <c r="A63" s="753">
        <v>37</v>
      </c>
      <c r="B63" s="754"/>
      <c r="C63" s="741">
        <f>入力シート!C63</f>
        <v>0</v>
      </c>
      <c r="D63" s="623"/>
      <c r="E63" s="623"/>
      <c r="F63" s="623"/>
      <c r="G63" s="740">
        <f>入力シート!G63</f>
        <v>0</v>
      </c>
      <c r="H63" s="623"/>
      <c r="I63" s="623"/>
      <c r="J63" s="623"/>
      <c r="K63" s="740">
        <f>入力シート!K63</f>
        <v>0</v>
      </c>
      <c r="L63" s="623"/>
      <c r="M63" s="623"/>
      <c r="N63" s="623"/>
      <c r="O63" s="624"/>
      <c r="P63" s="755">
        <f>入力シート!P63</f>
        <v>0</v>
      </c>
      <c r="Q63" s="756"/>
      <c r="R63" s="756"/>
      <c r="S63" s="756"/>
      <c r="T63" s="756"/>
      <c r="U63" s="756"/>
      <c r="V63" s="756"/>
      <c r="W63" s="757">
        <f>入力シート!W63</f>
        <v>0</v>
      </c>
      <c r="X63" s="758"/>
      <c r="Y63" s="758"/>
      <c r="Z63" s="758"/>
      <c r="AA63" s="758"/>
      <c r="AB63" s="758"/>
      <c r="AC63" s="758"/>
      <c r="AD63" s="758"/>
      <c r="AE63" s="759"/>
      <c r="AF63" s="755">
        <f>入力シート!AF63</f>
        <v>0</v>
      </c>
      <c r="AG63" s="756"/>
      <c r="AH63" s="756"/>
      <c r="AI63" s="756"/>
      <c r="AJ63" s="756"/>
      <c r="AK63" s="756"/>
      <c r="AL63" s="756"/>
      <c r="AM63" s="756"/>
      <c r="AN63" s="760"/>
      <c r="AO63" s="761">
        <f>入力シート!AO63</f>
        <v>0</v>
      </c>
      <c r="AP63" s="624"/>
      <c r="AQ63" s="741">
        <f>入力シート!AQ63</f>
        <v>0</v>
      </c>
      <c r="AR63" s="623"/>
      <c r="AS63" s="623"/>
      <c r="AT63" s="740">
        <f>入力シート!AT63</f>
        <v>0</v>
      </c>
      <c r="AU63" s="623"/>
      <c r="AV63" s="740">
        <f>入力シート!AV63</f>
        <v>0</v>
      </c>
      <c r="AW63" s="624"/>
      <c r="AX63" s="736">
        <f>入力シート!AX63</f>
        <v>0</v>
      </c>
      <c r="AY63" s="737"/>
      <c r="AZ63" s="695">
        <f>入力シート!AZ63</f>
        <v>0</v>
      </c>
      <c r="BA63" s="696"/>
      <c r="BB63" s="695">
        <f>入力シート!BB63</f>
        <v>0</v>
      </c>
      <c r="BC63" s="696"/>
      <c r="BD63" s="695">
        <f>入力シート!BD63</f>
        <v>0</v>
      </c>
      <c r="BE63" s="696"/>
      <c r="BF63" s="695">
        <f>入力シート!BF63</f>
        <v>0</v>
      </c>
      <c r="BG63" s="696"/>
      <c r="BH63" s="729">
        <f>入力シート!BH63</f>
        <v>0</v>
      </c>
      <c r="BI63" s="623"/>
      <c r="BJ63" s="623">
        <f>入力シート!BJ63</f>
        <v>0</v>
      </c>
      <c r="BK63" s="624"/>
      <c r="BL63" s="729">
        <f>入力シート!BL63</f>
        <v>0</v>
      </c>
      <c r="BM63" s="623"/>
      <c r="BN63" s="623">
        <f>入力シート!BN63</f>
        <v>0</v>
      </c>
      <c r="BO63" s="730"/>
      <c r="BP63" s="727">
        <f>入力シート!BP63</f>
        <v>0</v>
      </c>
      <c r="BQ63" s="623"/>
      <c r="BR63" s="623">
        <f>入力シート!BR63</f>
        <v>0</v>
      </c>
      <c r="BS63" s="624"/>
      <c r="BT63" s="727">
        <f>入力シート!BT63</f>
        <v>0</v>
      </c>
      <c r="BU63" s="623"/>
      <c r="BV63" s="623">
        <f>入力シート!BV63</f>
        <v>0</v>
      </c>
      <c r="BW63" s="624"/>
      <c r="BX63" s="621">
        <f>入力シート!BX63</f>
        <v>0</v>
      </c>
      <c r="BY63" s="622"/>
      <c r="BZ63" s="623">
        <f>入力シート!BZ63</f>
        <v>0</v>
      </c>
      <c r="CA63" s="624"/>
      <c r="CB63" s="629">
        <f>入力シート!CB63</f>
        <v>0</v>
      </c>
      <c r="CC63" s="622"/>
      <c r="CD63" s="623">
        <f>入力シート!CD63</f>
        <v>0</v>
      </c>
      <c r="CE63" s="721"/>
      <c r="CF63" s="39"/>
      <c r="CG63" s="39"/>
      <c r="CH63" s="103" t="s">
        <v>355</v>
      </c>
      <c r="CI63" s="140">
        <v>6</v>
      </c>
      <c r="CJ63" s="718" t="str">
        <f>IFERROR(VLOOKUP(CH63&amp;CI63,WORK!$Y$3:$Z$72,2,FALSE)," ")</f>
        <v xml:space="preserve"> </v>
      </c>
      <c r="CK63" s="719"/>
      <c r="CL63" s="719"/>
      <c r="CM63" s="719"/>
      <c r="CN63" s="719"/>
      <c r="CO63" s="719"/>
      <c r="CP63" s="720"/>
      <c r="CQ63" s="103" t="s">
        <v>355</v>
      </c>
      <c r="CR63" s="140">
        <v>6</v>
      </c>
      <c r="CS63" s="616" t="str">
        <f>IFERROR(VLOOKUP(CQ63&amp;CR63,WORK!$AD$3:$AE$72,2,FALSE),"")</f>
        <v/>
      </c>
      <c r="CT63" s="616"/>
      <c r="CU63" s="616"/>
      <c r="CV63" s="616"/>
      <c r="CW63" s="616"/>
      <c r="CX63" s="616"/>
      <c r="CY63" s="630"/>
      <c r="CZ63" s="355"/>
      <c r="DA63" s="704"/>
      <c r="DB63" s="147" t="s">
        <v>355</v>
      </c>
      <c r="DC63" s="90">
        <v>6</v>
      </c>
      <c r="DD63" s="614" t="str">
        <f>IFERROR(VLOOKUP(DB63&amp;DC63,WORK!$AI$3:$AJ$72,2,FALSE)," ")</f>
        <v xml:space="preserve"> </v>
      </c>
      <c r="DE63" s="614"/>
      <c r="DF63" s="614"/>
      <c r="DG63" s="614"/>
      <c r="DH63" s="614"/>
      <c r="DI63" s="614"/>
      <c r="DJ63" s="318"/>
      <c r="DK63" s="308"/>
      <c r="DL63" s="309"/>
      <c r="DM63" s="103" t="s">
        <v>98</v>
      </c>
      <c r="DN63" s="140">
        <v>6</v>
      </c>
      <c r="DO63" s="614" t="str">
        <f>IFERROR(VLOOKUP(DM63&amp;DN63,WORK!$AN$3:$AO$72,2,FALSE)," ")</f>
        <v xml:space="preserve"> </v>
      </c>
      <c r="DP63" s="614"/>
      <c r="DQ63" s="614"/>
      <c r="DR63" s="614"/>
      <c r="DS63" s="614"/>
      <c r="DT63" s="614"/>
      <c r="DU63" s="615"/>
      <c r="DV63" s="308"/>
      <c r="DW63" s="309"/>
      <c r="DX63" s="154">
        <v>6</v>
      </c>
      <c r="DY63" s="318" t="str">
        <f>IFERROR(VLOOKUP(DX63,WORK!$D$3:$E$72,2,FALSE)," ")</f>
        <v xml:space="preserve"> </v>
      </c>
      <c r="DZ63" s="319"/>
      <c r="EA63" s="319"/>
      <c r="EB63" s="319"/>
      <c r="EC63" s="319"/>
      <c r="ED63" s="319"/>
      <c r="EE63" s="331"/>
    </row>
    <row r="64" spans="1:135">
      <c r="A64" s="753">
        <v>38</v>
      </c>
      <c r="B64" s="754"/>
      <c r="C64" s="741">
        <f>入力シート!C64</f>
        <v>0</v>
      </c>
      <c r="D64" s="623"/>
      <c r="E64" s="623"/>
      <c r="F64" s="623"/>
      <c r="G64" s="740">
        <f>入力シート!G64</f>
        <v>0</v>
      </c>
      <c r="H64" s="623"/>
      <c r="I64" s="623"/>
      <c r="J64" s="623"/>
      <c r="K64" s="740">
        <f>入力シート!K64</f>
        <v>0</v>
      </c>
      <c r="L64" s="623"/>
      <c r="M64" s="623"/>
      <c r="N64" s="623"/>
      <c r="O64" s="624"/>
      <c r="P64" s="755">
        <f>入力シート!P64</f>
        <v>0</v>
      </c>
      <c r="Q64" s="756"/>
      <c r="R64" s="756"/>
      <c r="S64" s="756"/>
      <c r="T64" s="756"/>
      <c r="U64" s="756"/>
      <c r="V64" s="756"/>
      <c r="W64" s="757">
        <f>入力シート!W64</f>
        <v>0</v>
      </c>
      <c r="X64" s="758"/>
      <c r="Y64" s="758"/>
      <c r="Z64" s="758"/>
      <c r="AA64" s="758"/>
      <c r="AB64" s="758"/>
      <c r="AC64" s="758"/>
      <c r="AD64" s="758"/>
      <c r="AE64" s="759"/>
      <c r="AF64" s="755">
        <f>入力シート!AF64</f>
        <v>0</v>
      </c>
      <c r="AG64" s="756"/>
      <c r="AH64" s="756"/>
      <c r="AI64" s="756"/>
      <c r="AJ64" s="756"/>
      <c r="AK64" s="756"/>
      <c r="AL64" s="756"/>
      <c r="AM64" s="756"/>
      <c r="AN64" s="760"/>
      <c r="AO64" s="761">
        <f>入力シート!AO64</f>
        <v>0</v>
      </c>
      <c r="AP64" s="624"/>
      <c r="AQ64" s="741">
        <f>入力シート!AQ64</f>
        <v>0</v>
      </c>
      <c r="AR64" s="623"/>
      <c r="AS64" s="623"/>
      <c r="AT64" s="740">
        <f>入力シート!AT64</f>
        <v>0</v>
      </c>
      <c r="AU64" s="623"/>
      <c r="AV64" s="740">
        <f>入力シート!AV64</f>
        <v>0</v>
      </c>
      <c r="AW64" s="624"/>
      <c r="AX64" s="736">
        <f>入力シート!AX64</f>
        <v>0</v>
      </c>
      <c r="AY64" s="737"/>
      <c r="AZ64" s="695">
        <f>入力シート!AZ64</f>
        <v>0</v>
      </c>
      <c r="BA64" s="696"/>
      <c r="BB64" s="695">
        <f>入力シート!BB64</f>
        <v>0</v>
      </c>
      <c r="BC64" s="696"/>
      <c r="BD64" s="695">
        <f>入力シート!BD64</f>
        <v>0</v>
      </c>
      <c r="BE64" s="696"/>
      <c r="BF64" s="695">
        <f>入力シート!BF64</f>
        <v>0</v>
      </c>
      <c r="BG64" s="696"/>
      <c r="BH64" s="729">
        <f>入力シート!BH64</f>
        <v>0</v>
      </c>
      <c r="BI64" s="623"/>
      <c r="BJ64" s="623">
        <f>入力シート!BJ64</f>
        <v>0</v>
      </c>
      <c r="BK64" s="624"/>
      <c r="BL64" s="729">
        <f>入力シート!BL64</f>
        <v>0</v>
      </c>
      <c r="BM64" s="623"/>
      <c r="BN64" s="623">
        <f>入力シート!BN64</f>
        <v>0</v>
      </c>
      <c r="BO64" s="730"/>
      <c r="BP64" s="727">
        <f>入力シート!BP64</f>
        <v>0</v>
      </c>
      <c r="BQ64" s="623"/>
      <c r="BR64" s="623">
        <f>入力シート!BR64</f>
        <v>0</v>
      </c>
      <c r="BS64" s="624"/>
      <c r="BT64" s="727">
        <f>入力シート!BT64</f>
        <v>0</v>
      </c>
      <c r="BU64" s="623"/>
      <c r="BV64" s="623">
        <f>入力シート!BV64</f>
        <v>0</v>
      </c>
      <c r="BW64" s="624"/>
      <c r="BX64" s="621">
        <f>入力シート!BX64</f>
        <v>0</v>
      </c>
      <c r="BY64" s="622"/>
      <c r="BZ64" s="623">
        <f>入力シート!BZ64</f>
        <v>0</v>
      </c>
      <c r="CA64" s="624"/>
      <c r="CB64" s="629">
        <f>入力シート!CB64</f>
        <v>0</v>
      </c>
      <c r="CC64" s="622"/>
      <c r="CD64" s="623">
        <f>入力シート!CD64</f>
        <v>0</v>
      </c>
      <c r="CE64" s="721"/>
      <c r="CF64" s="39"/>
      <c r="CG64" s="39"/>
      <c r="CH64" s="103" t="s">
        <v>355</v>
      </c>
      <c r="CI64" s="140">
        <v>7</v>
      </c>
      <c r="CJ64" s="718" t="str">
        <f>IFERROR(VLOOKUP(CH64&amp;CI64,WORK!$Y$3:$Z$72,2,FALSE)," ")</f>
        <v xml:space="preserve"> </v>
      </c>
      <c r="CK64" s="719"/>
      <c r="CL64" s="719"/>
      <c r="CM64" s="719"/>
      <c r="CN64" s="719"/>
      <c r="CO64" s="719"/>
      <c r="CP64" s="720"/>
      <c r="CQ64" s="103" t="s">
        <v>355</v>
      </c>
      <c r="CR64" s="140">
        <v>7</v>
      </c>
      <c r="CS64" s="616" t="str">
        <f>IFERROR(VLOOKUP(CQ64&amp;CR64,WORK!$AD$3:$AE$72,2,FALSE),"")</f>
        <v/>
      </c>
      <c r="CT64" s="616"/>
      <c r="CU64" s="616"/>
      <c r="CV64" s="616"/>
      <c r="CW64" s="616"/>
      <c r="CX64" s="616"/>
      <c r="CY64" s="630"/>
      <c r="CZ64" s="355"/>
      <c r="DA64" s="704"/>
      <c r="DB64" s="147" t="s">
        <v>355</v>
      </c>
      <c r="DC64" s="90">
        <v>7</v>
      </c>
      <c r="DD64" s="614" t="str">
        <f>IFERROR(VLOOKUP(DB64&amp;DC64,WORK!$AI$3:$AJ$72,2,FALSE)," ")</f>
        <v xml:space="preserve"> </v>
      </c>
      <c r="DE64" s="614"/>
      <c r="DF64" s="614"/>
      <c r="DG64" s="614"/>
      <c r="DH64" s="614"/>
      <c r="DI64" s="614"/>
      <c r="DJ64" s="318"/>
      <c r="DK64" s="308"/>
      <c r="DL64" s="309"/>
      <c r="DM64" s="103" t="s">
        <v>98</v>
      </c>
      <c r="DN64" s="140">
        <v>7</v>
      </c>
      <c r="DO64" s="614" t="str">
        <f>IFERROR(VLOOKUP(DM64&amp;DN64,WORK!$AN$3:$AO$72,2,FALSE)," ")</f>
        <v xml:space="preserve"> </v>
      </c>
      <c r="DP64" s="614"/>
      <c r="DQ64" s="614"/>
      <c r="DR64" s="614"/>
      <c r="DS64" s="614"/>
      <c r="DT64" s="614"/>
      <c r="DU64" s="615"/>
      <c r="DV64" s="308"/>
      <c r="DW64" s="309"/>
      <c r="DX64" s="154">
        <v>7</v>
      </c>
      <c r="DY64" s="318" t="str">
        <f>IFERROR(VLOOKUP(DX64,WORK!$D$3:$E$72,2,FALSE)," ")</f>
        <v xml:space="preserve"> </v>
      </c>
      <c r="DZ64" s="319"/>
      <c r="EA64" s="319"/>
      <c r="EB64" s="319"/>
      <c r="EC64" s="319"/>
      <c r="ED64" s="319"/>
      <c r="EE64" s="331"/>
    </row>
    <row r="65" spans="1:135">
      <c r="A65" s="753">
        <v>39</v>
      </c>
      <c r="B65" s="754"/>
      <c r="C65" s="741">
        <f>入力シート!C65</f>
        <v>0</v>
      </c>
      <c r="D65" s="623"/>
      <c r="E65" s="623"/>
      <c r="F65" s="623"/>
      <c r="G65" s="740">
        <f>入力シート!G65</f>
        <v>0</v>
      </c>
      <c r="H65" s="623"/>
      <c r="I65" s="623"/>
      <c r="J65" s="623"/>
      <c r="K65" s="740">
        <f>入力シート!K65</f>
        <v>0</v>
      </c>
      <c r="L65" s="623"/>
      <c r="M65" s="623"/>
      <c r="N65" s="623"/>
      <c r="O65" s="624"/>
      <c r="P65" s="755">
        <f>入力シート!P65</f>
        <v>0</v>
      </c>
      <c r="Q65" s="756"/>
      <c r="R65" s="756"/>
      <c r="S65" s="756"/>
      <c r="T65" s="756"/>
      <c r="U65" s="756"/>
      <c r="V65" s="756"/>
      <c r="W65" s="757">
        <f>入力シート!W65</f>
        <v>0</v>
      </c>
      <c r="X65" s="758"/>
      <c r="Y65" s="758"/>
      <c r="Z65" s="758"/>
      <c r="AA65" s="758"/>
      <c r="AB65" s="758"/>
      <c r="AC65" s="758"/>
      <c r="AD65" s="758"/>
      <c r="AE65" s="759"/>
      <c r="AF65" s="755">
        <f>入力シート!AF65</f>
        <v>0</v>
      </c>
      <c r="AG65" s="756"/>
      <c r="AH65" s="756"/>
      <c r="AI65" s="756"/>
      <c r="AJ65" s="756"/>
      <c r="AK65" s="756"/>
      <c r="AL65" s="756"/>
      <c r="AM65" s="756"/>
      <c r="AN65" s="760"/>
      <c r="AO65" s="761">
        <f>入力シート!AO65</f>
        <v>0</v>
      </c>
      <c r="AP65" s="624"/>
      <c r="AQ65" s="741">
        <f>入力シート!AQ65</f>
        <v>0</v>
      </c>
      <c r="AR65" s="623"/>
      <c r="AS65" s="623"/>
      <c r="AT65" s="740">
        <f>入力シート!AT65</f>
        <v>0</v>
      </c>
      <c r="AU65" s="623"/>
      <c r="AV65" s="740">
        <f>入力シート!AV65</f>
        <v>0</v>
      </c>
      <c r="AW65" s="624"/>
      <c r="AX65" s="736">
        <f>入力シート!AX65</f>
        <v>0</v>
      </c>
      <c r="AY65" s="737"/>
      <c r="AZ65" s="695">
        <f>入力シート!AZ65</f>
        <v>0</v>
      </c>
      <c r="BA65" s="696"/>
      <c r="BB65" s="695">
        <f>入力シート!BB65</f>
        <v>0</v>
      </c>
      <c r="BC65" s="696"/>
      <c r="BD65" s="695">
        <f>入力シート!BD65</f>
        <v>0</v>
      </c>
      <c r="BE65" s="696"/>
      <c r="BF65" s="695">
        <f>入力シート!BF65</f>
        <v>0</v>
      </c>
      <c r="BG65" s="696"/>
      <c r="BH65" s="729">
        <f>入力シート!BH65</f>
        <v>0</v>
      </c>
      <c r="BI65" s="623"/>
      <c r="BJ65" s="623">
        <f>入力シート!BJ65</f>
        <v>0</v>
      </c>
      <c r="BK65" s="624"/>
      <c r="BL65" s="729">
        <f>入力シート!BL65</f>
        <v>0</v>
      </c>
      <c r="BM65" s="623"/>
      <c r="BN65" s="623">
        <f>入力シート!BN65</f>
        <v>0</v>
      </c>
      <c r="BO65" s="730"/>
      <c r="BP65" s="727">
        <f>入力シート!BP65</f>
        <v>0</v>
      </c>
      <c r="BQ65" s="623"/>
      <c r="BR65" s="623">
        <f>入力シート!BR65</f>
        <v>0</v>
      </c>
      <c r="BS65" s="624"/>
      <c r="BT65" s="727">
        <f>入力シート!BT65</f>
        <v>0</v>
      </c>
      <c r="BU65" s="623"/>
      <c r="BV65" s="623">
        <f>入力シート!BV65</f>
        <v>0</v>
      </c>
      <c r="BW65" s="624"/>
      <c r="BX65" s="621">
        <f>入力シート!BX65</f>
        <v>0</v>
      </c>
      <c r="BY65" s="622"/>
      <c r="BZ65" s="623">
        <f>入力シート!BZ65</f>
        <v>0</v>
      </c>
      <c r="CA65" s="624"/>
      <c r="CB65" s="629">
        <f>入力シート!CB65</f>
        <v>0</v>
      </c>
      <c r="CC65" s="622"/>
      <c r="CD65" s="623">
        <f>入力シート!CD65</f>
        <v>0</v>
      </c>
      <c r="CE65" s="721"/>
      <c r="CF65" s="39"/>
      <c r="CG65" s="39"/>
      <c r="CH65" s="103" t="s">
        <v>355</v>
      </c>
      <c r="CI65" s="140">
        <v>8</v>
      </c>
      <c r="CJ65" s="718" t="str">
        <f>IFERROR(VLOOKUP(CH65&amp;CI65,WORK!$Y$3:$Z$72,2,FALSE)," ")</f>
        <v xml:space="preserve"> </v>
      </c>
      <c r="CK65" s="719"/>
      <c r="CL65" s="719"/>
      <c r="CM65" s="719"/>
      <c r="CN65" s="719"/>
      <c r="CO65" s="719"/>
      <c r="CP65" s="720"/>
      <c r="CQ65" s="103" t="s">
        <v>355</v>
      </c>
      <c r="CR65" s="140">
        <v>8</v>
      </c>
      <c r="CS65" s="616" t="str">
        <f>IFERROR(VLOOKUP(CQ65&amp;CR65,WORK!$AD$3:$AE$72,2,FALSE),"")</f>
        <v/>
      </c>
      <c r="CT65" s="616"/>
      <c r="CU65" s="616"/>
      <c r="CV65" s="616"/>
      <c r="CW65" s="616"/>
      <c r="CX65" s="616"/>
      <c r="CY65" s="630"/>
      <c r="CZ65" s="355"/>
      <c r="DA65" s="704"/>
      <c r="DB65" s="147" t="s">
        <v>355</v>
      </c>
      <c r="DC65" s="90">
        <v>8</v>
      </c>
      <c r="DD65" s="614" t="str">
        <f>IFERROR(VLOOKUP(DB65&amp;DC65,WORK!$AI$3:$AJ$72,2,FALSE)," ")</f>
        <v xml:space="preserve"> </v>
      </c>
      <c r="DE65" s="614"/>
      <c r="DF65" s="614"/>
      <c r="DG65" s="614"/>
      <c r="DH65" s="614"/>
      <c r="DI65" s="614"/>
      <c r="DJ65" s="318"/>
      <c r="DK65" s="308"/>
      <c r="DL65" s="309"/>
      <c r="DM65" s="103" t="s">
        <v>98</v>
      </c>
      <c r="DN65" s="140">
        <v>8</v>
      </c>
      <c r="DO65" s="614" t="str">
        <f>IFERROR(VLOOKUP(DM65&amp;DN65,WORK!$AN$3:$AO$72,2,FALSE)," ")</f>
        <v xml:space="preserve"> </v>
      </c>
      <c r="DP65" s="614"/>
      <c r="DQ65" s="614"/>
      <c r="DR65" s="614"/>
      <c r="DS65" s="614"/>
      <c r="DT65" s="614"/>
      <c r="DU65" s="615"/>
      <c r="DV65" s="308"/>
      <c r="DW65" s="309"/>
      <c r="DX65" s="154">
        <v>8</v>
      </c>
      <c r="DY65" s="318" t="str">
        <f>IFERROR(VLOOKUP(DX65,WORK!$D$3:$E$72,2,FALSE)," ")</f>
        <v xml:space="preserve"> </v>
      </c>
      <c r="DZ65" s="319"/>
      <c r="EA65" s="319"/>
      <c r="EB65" s="319"/>
      <c r="EC65" s="319"/>
      <c r="ED65" s="319"/>
      <c r="EE65" s="331"/>
    </row>
    <row r="66" spans="1:135">
      <c r="A66" s="753">
        <v>40</v>
      </c>
      <c r="B66" s="754"/>
      <c r="C66" s="741">
        <f>入力シート!C66</f>
        <v>0</v>
      </c>
      <c r="D66" s="623"/>
      <c r="E66" s="623"/>
      <c r="F66" s="623"/>
      <c r="G66" s="740">
        <f>入力シート!G66</f>
        <v>0</v>
      </c>
      <c r="H66" s="623"/>
      <c r="I66" s="623"/>
      <c r="J66" s="623"/>
      <c r="K66" s="740">
        <f>入力シート!K66</f>
        <v>0</v>
      </c>
      <c r="L66" s="623"/>
      <c r="M66" s="623"/>
      <c r="N66" s="623"/>
      <c r="O66" s="624"/>
      <c r="P66" s="755">
        <f>入力シート!P66</f>
        <v>0</v>
      </c>
      <c r="Q66" s="756"/>
      <c r="R66" s="756"/>
      <c r="S66" s="756"/>
      <c r="T66" s="756"/>
      <c r="U66" s="756"/>
      <c r="V66" s="756"/>
      <c r="W66" s="757">
        <f>入力シート!W66</f>
        <v>0</v>
      </c>
      <c r="X66" s="758"/>
      <c r="Y66" s="758"/>
      <c r="Z66" s="758"/>
      <c r="AA66" s="758"/>
      <c r="AB66" s="758"/>
      <c r="AC66" s="758"/>
      <c r="AD66" s="758"/>
      <c r="AE66" s="759"/>
      <c r="AF66" s="755">
        <f>入力シート!AF66</f>
        <v>0</v>
      </c>
      <c r="AG66" s="756"/>
      <c r="AH66" s="756"/>
      <c r="AI66" s="756"/>
      <c r="AJ66" s="756"/>
      <c r="AK66" s="756"/>
      <c r="AL66" s="756"/>
      <c r="AM66" s="756"/>
      <c r="AN66" s="760"/>
      <c r="AO66" s="761">
        <f>入力シート!AO66</f>
        <v>0</v>
      </c>
      <c r="AP66" s="624"/>
      <c r="AQ66" s="741">
        <f>入力シート!AQ66</f>
        <v>0</v>
      </c>
      <c r="AR66" s="623"/>
      <c r="AS66" s="623"/>
      <c r="AT66" s="740">
        <f>入力シート!AT66</f>
        <v>0</v>
      </c>
      <c r="AU66" s="623"/>
      <c r="AV66" s="740">
        <f>入力シート!AV66</f>
        <v>0</v>
      </c>
      <c r="AW66" s="624"/>
      <c r="AX66" s="736">
        <f>入力シート!AX66</f>
        <v>0</v>
      </c>
      <c r="AY66" s="737"/>
      <c r="AZ66" s="695">
        <f>入力シート!AZ66</f>
        <v>0</v>
      </c>
      <c r="BA66" s="696"/>
      <c r="BB66" s="695">
        <f>入力シート!BB66</f>
        <v>0</v>
      </c>
      <c r="BC66" s="696"/>
      <c r="BD66" s="695">
        <f>入力シート!BD66</f>
        <v>0</v>
      </c>
      <c r="BE66" s="696"/>
      <c r="BF66" s="695">
        <f>入力シート!BF66</f>
        <v>0</v>
      </c>
      <c r="BG66" s="696"/>
      <c r="BH66" s="729">
        <f>入力シート!BH66</f>
        <v>0</v>
      </c>
      <c r="BI66" s="623"/>
      <c r="BJ66" s="623">
        <f>入力シート!BJ66</f>
        <v>0</v>
      </c>
      <c r="BK66" s="624"/>
      <c r="BL66" s="729">
        <f>入力シート!BL66</f>
        <v>0</v>
      </c>
      <c r="BM66" s="623"/>
      <c r="BN66" s="623">
        <f>入力シート!BN66</f>
        <v>0</v>
      </c>
      <c r="BO66" s="730"/>
      <c r="BP66" s="727">
        <f>入力シート!BP67</f>
        <v>0</v>
      </c>
      <c r="BQ66" s="623"/>
      <c r="BR66" s="623">
        <f>入力シート!BR66</f>
        <v>0</v>
      </c>
      <c r="BS66" s="624"/>
      <c r="BT66" s="727">
        <f>入力シート!BT66</f>
        <v>0</v>
      </c>
      <c r="BU66" s="623"/>
      <c r="BV66" s="623">
        <f>入力シート!BV66</f>
        <v>0</v>
      </c>
      <c r="BW66" s="624"/>
      <c r="BX66" s="621">
        <f>入力シート!BX66</f>
        <v>0</v>
      </c>
      <c r="BY66" s="622"/>
      <c r="BZ66" s="623">
        <f>入力シート!BZ66</f>
        <v>0</v>
      </c>
      <c r="CA66" s="624"/>
      <c r="CB66" s="629">
        <f>入力シート!CB66</f>
        <v>0</v>
      </c>
      <c r="CC66" s="622"/>
      <c r="CD66" s="623">
        <f>入力シート!CD66</f>
        <v>0</v>
      </c>
      <c r="CE66" s="721"/>
      <c r="CF66" s="39"/>
      <c r="CG66" s="39"/>
      <c r="CH66" s="103" t="s">
        <v>355</v>
      </c>
      <c r="CI66" s="99" t="s">
        <v>197</v>
      </c>
      <c r="CJ66" s="718" t="str">
        <f>IFERROR(VLOOKUP(CH66&amp;CI66,WORK!$Y$3:$Z$72,2,FALSE)," ")</f>
        <v xml:space="preserve"> </v>
      </c>
      <c r="CK66" s="719"/>
      <c r="CL66" s="719"/>
      <c r="CM66" s="719"/>
      <c r="CN66" s="719"/>
      <c r="CO66" s="719"/>
      <c r="CP66" s="720"/>
      <c r="CQ66" s="103" t="s">
        <v>355</v>
      </c>
      <c r="CR66" s="99" t="s">
        <v>6</v>
      </c>
      <c r="CS66" s="616" t="str">
        <f>IFERROR(VLOOKUP(CQ66&amp;CR66,WORK!$AD$3:$AE$72,2,FALSE),"")</f>
        <v/>
      </c>
      <c r="CT66" s="616"/>
      <c r="CU66" s="616"/>
      <c r="CV66" s="616"/>
      <c r="CW66" s="616"/>
      <c r="CX66" s="616"/>
      <c r="CY66" s="630"/>
      <c r="CZ66" s="355"/>
      <c r="DA66" s="704"/>
      <c r="DB66" s="147" t="s">
        <v>355</v>
      </c>
      <c r="DC66" s="89">
        <v>9</v>
      </c>
      <c r="DD66" s="614" t="str">
        <f>IFERROR(VLOOKUP(DB66&amp;DC66,WORK!$AI$3:$AJ$72,2,FALSE)," ")</f>
        <v xml:space="preserve"> </v>
      </c>
      <c r="DE66" s="614"/>
      <c r="DF66" s="614"/>
      <c r="DG66" s="614"/>
      <c r="DH66" s="614"/>
      <c r="DI66" s="614"/>
      <c r="DJ66" s="318"/>
      <c r="DK66" s="308"/>
      <c r="DL66" s="309"/>
      <c r="DM66" s="103" t="s">
        <v>98</v>
      </c>
      <c r="DN66" s="141">
        <v>9</v>
      </c>
      <c r="DO66" s="614" t="str">
        <f>IFERROR(VLOOKUP(DM66&amp;DN66,WORK!$AN$3:$AO$72,2,FALSE)," ")</f>
        <v xml:space="preserve"> </v>
      </c>
      <c r="DP66" s="614"/>
      <c r="DQ66" s="614"/>
      <c r="DR66" s="614"/>
      <c r="DS66" s="614"/>
      <c r="DT66" s="614"/>
      <c r="DU66" s="615"/>
      <c r="DV66" s="308"/>
      <c r="DW66" s="309"/>
      <c r="DX66" s="154">
        <v>9</v>
      </c>
      <c r="DY66" s="318" t="str">
        <f>IFERROR(VLOOKUP(DX66,WORK!$D$3:$E$72,2,FALSE)," ")</f>
        <v xml:space="preserve"> </v>
      </c>
      <c r="DZ66" s="319"/>
      <c r="EA66" s="319"/>
      <c r="EB66" s="319"/>
      <c r="EC66" s="319"/>
      <c r="ED66" s="319"/>
      <c r="EE66" s="331"/>
    </row>
    <row r="67" spans="1:135">
      <c r="A67" s="753">
        <v>41</v>
      </c>
      <c r="B67" s="754"/>
      <c r="C67" s="741">
        <f>入力シート!C67</f>
        <v>0</v>
      </c>
      <c r="D67" s="623"/>
      <c r="E67" s="623"/>
      <c r="F67" s="623"/>
      <c r="G67" s="740">
        <f>入力シート!G67</f>
        <v>0</v>
      </c>
      <c r="H67" s="623"/>
      <c r="I67" s="623"/>
      <c r="J67" s="623"/>
      <c r="K67" s="740">
        <f>入力シート!K67</f>
        <v>0</v>
      </c>
      <c r="L67" s="623"/>
      <c r="M67" s="623"/>
      <c r="N67" s="623"/>
      <c r="O67" s="624"/>
      <c r="P67" s="755">
        <f>入力シート!P67</f>
        <v>0</v>
      </c>
      <c r="Q67" s="756"/>
      <c r="R67" s="756"/>
      <c r="S67" s="756"/>
      <c r="T67" s="756"/>
      <c r="U67" s="756"/>
      <c r="V67" s="756"/>
      <c r="W67" s="757">
        <f>入力シート!W67</f>
        <v>0</v>
      </c>
      <c r="X67" s="758"/>
      <c r="Y67" s="758"/>
      <c r="Z67" s="758"/>
      <c r="AA67" s="758"/>
      <c r="AB67" s="758"/>
      <c r="AC67" s="758"/>
      <c r="AD67" s="758"/>
      <c r="AE67" s="759"/>
      <c r="AF67" s="755">
        <f>入力シート!AF67</f>
        <v>0</v>
      </c>
      <c r="AG67" s="756"/>
      <c r="AH67" s="756"/>
      <c r="AI67" s="756"/>
      <c r="AJ67" s="756"/>
      <c r="AK67" s="756"/>
      <c r="AL67" s="756"/>
      <c r="AM67" s="756"/>
      <c r="AN67" s="760"/>
      <c r="AO67" s="761">
        <f>入力シート!AO67</f>
        <v>0</v>
      </c>
      <c r="AP67" s="624"/>
      <c r="AQ67" s="741">
        <f>入力シート!AQ67</f>
        <v>0</v>
      </c>
      <c r="AR67" s="623"/>
      <c r="AS67" s="623"/>
      <c r="AT67" s="740">
        <f>入力シート!AT67</f>
        <v>0</v>
      </c>
      <c r="AU67" s="623"/>
      <c r="AV67" s="740">
        <f>入力シート!AV67</f>
        <v>0</v>
      </c>
      <c r="AW67" s="624"/>
      <c r="AX67" s="736">
        <f>入力シート!AX67</f>
        <v>0</v>
      </c>
      <c r="AY67" s="737"/>
      <c r="AZ67" s="695">
        <f>入力シート!AZ67</f>
        <v>0</v>
      </c>
      <c r="BA67" s="696"/>
      <c r="BB67" s="695">
        <f>入力シート!BB67</f>
        <v>0</v>
      </c>
      <c r="BC67" s="696"/>
      <c r="BD67" s="695">
        <f>入力シート!BD67</f>
        <v>0</v>
      </c>
      <c r="BE67" s="696"/>
      <c r="BF67" s="695">
        <f>入力シート!BF67</f>
        <v>0</v>
      </c>
      <c r="BG67" s="696"/>
      <c r="BH67" s="729">
        <f>入力シート!BH67</f>
        <v>0</v>
      </c>
      <c r="BI67" s="623"/>
      <c r="BJ67" s="623">
        <f>入力シート!BJ67</f>
        <v>0</v>
      </c>
      <c r="BK67" s="624"/>
      <c r="BL67" s="729">
        <f>入力シート!BL67</f>
        <v>0</v>
      </c>
      <c r="BM67" s="623"/>
      <c r="BN67" s="623">
        <f>入力シート!BN67</f>
        <v>0</v>
      </c>
      <c r="BO67" s="730"/>
      <c r="BP67" s="727">
        <f>入力シート!BP68</f>
        <v>0</v>
      </c>
      <c r="BQ67" s="623"/>
      <c r="BR67" s="623">
        <f>入力シート!BR67</f>
        <v>0</v>
      </c>
      <c r="BS67" s="624"/>
      <c r="BT67" s="727">
        <f>入力シート!BT67</f>
        <v>0</v>
      </c>
      <c r="BU67" s="623"/>
      <c r="BV67" s="623">
        <f>入力シート!BV67</f>
        <v>0</v>
      </c>
      <c r="BW67" s="624"/>
      <c r="BX67" s="621">
        <f>入力シート!BX67</f>
        <v>0</v>
      </c>
      <c r="BY67" s="622"/>
      <c r="BZ67" s="623">
        <f>入力シート!BZ67</f>
        <v>0</v>
      </c>
      <c r="CA67" s="624"/>
      <c r="CB67" s="629">
        <f>入力シート!CB67</f>
        <v>0</v>
      </c>
      <c r="CC67" s="622"/>
      <c r="CD67" s="623">
        <f>入力シート!CD67</f>
        <v>0</v>
      </c>
      <c r="CE67" s="721"/>
      <c r="CF67" s="39"/>
      <c r="CG67" s="39"/>
      <c r="CH67" s="104" t="s">
        <v>355</v>
      </c>
      <c r="CI67" s="99" t="s">
        <v>7</v>
      </c>
      <c r="CJ67" s="718" t="str">
        <f>IFERROR(VLOOKUP(CH67&amp;CI67,WORK!$Y$3:$Z$72,2,FALSE)," ")</f>
        <v xml:space="preserve"> </v>
      </c>
      <c r="CK67" s="719"/>
      <c r="CL67" s="719"/>
      <c r="CM67" s="719"/>
      <c r="CN67" s="719"/>
      <c r="CO67" s="719"/>
      <c r="CP67" s="720"/>
      <c r="CQ67" s="104" t="s">
        <v>355</v>
      </c>
      <c r="CR67" s="99" t="s">
        <v>7</v>
      </c>
      <c r="CS67" s="616" t="str">
        <f>IFERROR(VLOOKUP(CQ67&amp;CR67,WORK!$AD$3:$AE$72,2,FALSE),"")</f>
        <v/>
      </c>
      <c r="CT67" s="616"/>
      <c r="CU67" s="616"/>
      <c r="CV67" s="616"/>
      <c r="CW67" s="616"/>
      <c r="CX67" s="616"/>
      <c r="CY67" s="630"/>
      <c r="CZ67" s="355"/>
      <c r="DA67" s="704"/>
      <c r="DB67" s="147" t="s">
        <v>355</v>
      </c>
      <c r="DC67" s="57">
        <v>10</v>
      </c>
      <c r="DD67" s="614" t="str">
        <f>IFERROR(VLOOKUP(DB67&amp;DC67,WORK!$AI$3:$AJ$72,2,FALSE)," ")</f>
        <v xml:space="preserve"> </v>
      </c>
      <c r="DE67" s="614"/>
      <c r="DF67" s="614"/>
      <c r="DG67" s="614"/>
      <c r="DH67" s="614"/>
      <c r="DI67" s="614"/>
      <c r="DJ67" s="318"/>
      <c r="DK67" s="308"/>
      <c r="DL67" s="309"/>
      <c r="DM67" s="103" t="s">
        <v>98</v>
      </c>
      <c r="DN67" s="57">
        <v>10</v>
      </c>
      <c r="DO67" s="614" t="str">
        <f>IFERROR(VLOOKUP(DM67&amp;DN67,WORK!$AN$3:$AO$72,2,FALSE)," ")</f>
        <v xml:space="preserve"> </v>
      </c>
      <c r="DP67" s="614"/>
      <c r="DQ67" s="614"/>
      <c r="DR67" s="614"/>
      <c r="DS67" s="614"/>
      <c r="DT67" s="614"/>
      <c r="DU67" s="615"/>
      <c r="DV67" s="308"/>
      <c r="DW67" s="309"/>
      <c r="DX67" s="152">
        <v>10</v>
      </c>
      <c r="DY67" s="318" t="str">
        <f>IFERROR(VLOOKUP(DX67,WORK!$D$3:$E$72,2,FALSE)," ")</f>
        <v xml:space="preserve"> </v>
      </c>
      <c r="DZ67" s="319"/>
      <c r="EA67" s="319"/>
      <c r="EB67" s="319"/>
      <c r="EC67" s="319"/>
      <c r="ED67" s="319"/>
      <c r="EE67" s="331"/>
    </row>
    <row r="68" spans="1:135">
      <c r="A68" s="753">
        <v>42</v>
      </c>
      <c r="B68" s="754"/>
      <c r="C68" s="741">
        <f>入力シート!C68</f>
        <v>0</v>
      </c>
      <c r="D68" s="623"/>
      <c r="E68" s="623"/>
      <c r="F68" s="623"/>
      <c r="G68" s="740">
        <f>入力シート!G68</f>
        <v>0</v>
      </c>
      <c r="H68" s="623"/>
      <c r="I68" s="623"/>
      <c r="J68" s="623"/>
      <c r="K68" s="740">
        <f>入力シート!K68</f>
        <v>0</v>
      </c>
      <c r="L68" s="623"/>
      <c r="M68" s="623"/>
      <c r="N68" s="623"/>
      <c r="O68" s="624"/>
      <c r="P68" s="755">
        <f>入力シート!P68</f>
        <v>0</v>
      </c>
      <c r="Q68" s="756"/>
      <c r="R68" s="756"/>
      <c r="S68" s="756"/>
      <c r="T68" s="756"/>
      <c r="U68" s="756"/>
      <c r="V68" s="756"/>
      <c r="W68" s="757">
        <f>入力シート!W68</f>
        <v>0</v>
      </c>
      <c r="X68" s="758"/>
      <c r="Y68" s="758"/>
      <c r="Z68" s="758"/>
      <c r="AA68" s="758"/>
      <c r="AB68" s="758"/>
      <c r="AC68" s="758"/>
      <c r="AD68" s="758"/>
      <c r="AE68" s="759"/>
      <c r="AF68" s="755">
        <f>入力シート!AF68</f>
        <v>0</v>
      </c>
      <c r="AG68" s="756"/>
      <c r="AH68" s="756"/>
      <c r="AI68" s="756"/>
      <c r="AJ68" s="756"/>
      <c r="AK68" s="756"/>
      <c r="AL68" s="756"/>
      <c r="AM68" s="756"/>
      <c r="AN68" s="760"/>
      <c r="AO68" s="761">
        <f>入力シート!AO68</f>
        <v>0</v>
      </c>
      <c r="AP68" s="624"/>
      <c r="AQ68" s="741">
        <f>入力シート!AQ68</f>
        <v>0</v>
      </c>
      <c r="AR68" s="623"/>
      <c r="AS68" s="623"/>
      <c r="AT68" s="740">
        <f>入力シート!AT68</f>
        <v>0</v>
      </c>
      <c r="AU68" s="623"/>
      <c r="AV68" s="740">
        <f>入力シート!AV68</f>
        <v>0</v>
      </c>
      <c r="AW68" s="624"/>
      <c r="AX68" s="736">
        <f>入力シート!AX68</f>
        <v>0</v>
      </c>
      <c r="AY68" s="737"/>
      <c r="AZ68" s="695">
        <f>入力シート!AZ68</f>
        <v>0</v>
      </c>
      <c r="BA68" s="696"/>
      <c r="BB68" s="695">
        <f>入力シート!BB68</f>
        <v>0</v>
      </c>
      <c r="BC68" s="696"/>
      <c r="BD68" s="695">
        <f>入力シート!BD68</f>
        <v>0</v>
      </c>
      <c r="BE68" s="696"/>
      <c r="BF68" s="695">
        <f>入力シート!BF68</f>
        <v>0</v>
      </c>
      <c r="BG68" s="696"/>
      <c r="BH68" s="729">
        <f>入力シート!BH68</f>
        <v>0</v>
      </c>
      <c r="BI68" s="623"/>
      <c r="BJ68" s="623">
        <f>入力シート!BJ68</f>
        <v>0</v>
      </c>
      <c r="BK68" s="624"/>
      <c r="BL68" s="729">
        <f>入力シート!BL68</f>
        <v>0</v>
      </c>
      <c r="BM68" s="623"/>
      <c r="BN68" s="623">
        <f>入力シート!BN68</f>
        <v>0</v>
      </c>
      <c r="BO68" s="730"/>
      <c r="BP68" s="727">
        <f>入力シート!BP69</f>
        <v>0</v>
      </c>
      <c r="BQ68" s="623"/>
      <c r="BR68" s="623">
        <f>入力シート!BR68</f>
        <v>0</v>
      </c>
      <c r="BS68" s="624"/>
      <c r="BT68" s="727">
        <f>入力シート!BT68</f>
        <v>0</v>
      </c>
      <c r="BU68" s="623"/>
      <c r="BV68" s="623">
        <f>入力シート!BV68</f>
        <v>0</v>
      </c>
      <c r="BW68" s="624"/>
      <c r="BX68" s="621">
        <f>入力シート!BX68</f>
        <v>0</v>
      </c>
      <c r="BY68" s="622"/>
      <c r="BZ68" s="623">
        <f>入力シート!BZ68</f>
        <v>0</v>
      </c>
      <c r="CA68" s="624"/>
      <c r="CB68" s="629">
        <f>入力シート!CB68</f>
        <v>0</v>
      </c>
      <c r="CC68" s="622"/>
      <c r="CD68" s="623">
        <f>入力シート!CD68</f>
        <v>0</v>
      </c>
      <c r="CE68" s="721"/>
      <c r="CF68" s="39"/>
      <c r="CG68" s="39"/>
      <c r="CH68" s="108" t="s">
        <v>360</v>
      </c>
      <c r="CI68" s="140">
        <v>1</v>
      </c>
      <c r="CJ68" s="718" t="str">
        <f>IFERROR(VLOOKUP(CH68&amp;CI68,WORK!$Y$3:$Z$72,2,FALSE)," ")</f>
        <v xml:space="preserve"> </v>
      </c>
      <c r="CK68" s="719"/>
      <c r="CL68" s="719"/>
      <c r="CM68" s="719"/>
      <c r="CN68" s="719"/>
      <c r="CO68" s="719"/>
      <c r="CP68" s="720"/>
      <c r="CQ68" s="108" t="s">
        <v>360</v>
      </c>
      <c r="CR68" s="140">
        <v>1</v>
      </c>
      <c r="CS68" s="616" t="str">
        <f>IFERROR(VLOOKUP(CQ68&amp;CR68,WORK!$AD$3:$AE$72,2,FALSE),"")</f>
        <v/>
      </c>
      <c r="CT68" s="616"/>
      <c r="CU68" s="616"/>
      <c r="CV68" s="616"/>
      <c r="CW68" s="616"/>
      <c r="CX68" s="616"/>
      <c r="CY68" s="630"/>
      <c r="CZ68" s="355"/>
      <c r="DA68" s="704"/>
      <c r="DB68" s="147" t="s">
        <v>355</v>
      </c>
      <c r="DC68" s="58" t="s">
        <v>233</v>
      </c>
      <c r="DD68" s="614" t="str">
        <f>IFERROR(VLOOKUP(DB68&amp;DC68,WORK!$AI$3:$AJ$72,2,FALSE)," ")</f>
        <v xml:space="preserve"> </v>
      </c>
      <c r="DE68" s="614"/>
      <c r="DF68" s="614"/>
      <c r="DG68" s="614"/>
      <c r="DH68" s="614"/>
      <c r="DI68" s="614"/>
      <c r="DJ68" s="318"/>
      <c r="DK68" s="308"/>
      <c r="DL68" s="309"/>
      <c r="DM68" s="103" t="s">
        <v>98</v>
      </c>
      <c r="DN68" s="58" t="s">
        <v>6</v>
      </c>
      <c r="DO68" s="614" t="str">
        <f>IFERROR(VLOOKUP(DM68&amp;DN68,WORK!$AN$3:$AO$72,2,FALSE)," ")</f>
        <v xml:space="preserve"> </v>
      </c>
      <c r="DP68" s="614"/>
      <c r="DQ68" s="614"/>
      <c r="DR68" s="614"/>
      <c r="DS68" s="614"/>
      <c r="DT68" s="614"/>
      <c r="DU68" s="615"/>
      <c r="DV68" s="308"/>
      <c r="DW68" s="309"/>
      <c r="DX68" s="154">
        <v>11</v>
      </c>
      <c r="DY68" s="318" t="str">
        <f>IFERROR(VLOOKUP(DX68,WORK!$D$3:$E$72,2,FALSE)," ")</f>
        <v xml:space="preserve"> </v>
      </c>
      <c r="DZ68" s="319"/>
      <c r="EA68" s="319"/>
      <c r="EB68" s="319"/>
      <c r="EC68" s="319"/>
      <c r="ED68" s="319"/>
      <c r="EE68" s="331"/>
    </row>
    <row r="69" spans="1:135">
      <c r="A69" s="753">
        <v>43</v>
      </c>
      <c r="B69" s="754"/>
      <c r="C69" s="741">
        <f>入力シート!C69</f>
        <v>0</v>
      </c>
      <c r="D69" s="623"/>
      <c r="E69" s="623"/>
      <c r="F69" s="623"/>
      <c r="G69" s="740">
        <f>入力シート!G69</f>
        <v>0</v>
      </c>
      <c r="H69" s="623"/>
      <c r="I69" s="623"/>
      <c r="J69" s="623"/>
      <c r="K69" s="740">
        <f>入力シート!K69</f>
        <v>0</v>
      </c>
      <c r="L69" s="623"/>
      <c r="M69" s="623"/>
      <c r="N69" s="623"/>
      <c r="O69" s="624"/>
      <c r="P69" s="755">
        <f>入力シート!P69</f>
        <v>0</v>
      </c>
      <c r="Q69" s="756"/>
      <c r="R69" s="756"/>
      <c r="S69" s="756"/>
      <c r="T69" s="756"/>
      <c r="U69" s="756"/>
      <c r="V69" s="756"/>
      <c r="W69" s="757">
        <f>入力シート!W69</f>
        <v>0</v>
      </c>
      <c r="X69" s="758"/>
      <c r="Y69" s="758"/>
      <c r="Z69" s="758"/>
      <c r="AA69" s="758"/>
      <c r="AB69" s="758"/>
      <c r="AC69" s="758"/>
      <c r="AD69" s="758"/>
      <c r="AE69" s="759"/>
      <c r="AF69" s="755">
        <f>入力シート!AF69</f>
        <v>0</v>
      </c>
      <c r="AG69" s="756"/>
      <c r="AH69" s="756"/>
      <c r="AI69" s="756"/>
      <c r="AJ69" s="756"/>
      <c r="AK69" s="756"/>
      <c r="AL69" s="756"/>
      <c r="AM69" s="756"/>
      <c r="AN69" s="760"/>
      <c r="AO69" s="761">
        <f>入力シート!AO69</f>
        <v>0</v>
      </c>
      <c r="AP69" s="624"/>
      <c r="AQ69" s="741">
        <f>入力シート!AQ69</f>
        <v>0</v>
      </c>
      <c r="AR69" s="623"/>
      <c r="AS69" s="623"/>
      <c r="AT69" s="740">
        <f>入力シート!AT69</f>
        <v>0</v>
      </c>
      <c r="AU69" s="623"/>
      <c r="AV69" s="740">
        <f>入力シート!AV69</f>
        <v>0</v>
      </c>
      <c r="AW69" s="624"/>
      <c r="AX69" s="736">
        <f>入力シート!AX69</f>
        <v>0</v>
      </c>
      <c r="AY69" s="737"/>
      <c r="AZ69" s="695">
        <f>入力シート!AZ69</f>
        <v>0</v>
      </c>
      <c r="BA69" s="696"/>
      <c r="BB69" s="695">
        <f>入力シート!BB69</f>
        <v>0</v>
      </c>
      <c r="BC69" s="696"/>
      <c r="BD69" s="695">
        <f>入力シート!BD69</f>
        <v>0</v>
      </c>
      <c r="BE69" s="696"/>
      <c r="BF69" s="695">
        <f>入力シート!BF69</f>
        <v>0</v>
      </c>
      <c r="BG69" s="696"/>
      <c r="BH69" s="729">
        <f>入力シート!BH69</f>
        <v>0</v>
      </c>
      <c r="BI69" s="623"/>
      <c r="BJ69" s="623">
        <f>入力シート!BJ69</f>
        <v>0</v>
      </c>
      <c r="BK69" s="624"/>
      <c r="BL69" s="729">
        <f>入力シート!BL69</f>
        <v>0</v>
      </c>
      <c r="BM69" s="623"/>
      <c r="BN69" s="623">
        <f>入力シート!BN69</f>
        <v>0</v>
      </c>
      <c r="BO69" s="730"/>
      <c r="BP69" s="727">
        <f>入力シート!BP70</f>
        <v>0</v>
      </c>
      <c r="BQ69" s="623"/>
      <c r="BR69" s="623">
        <f>入力シート!BR69</f>
        <v>0</v>
      </c>
      <c r="BS69" s="624"/>
      <c r="BT69" s="727">
        <f>入力シート!BT69</f>
        <v>0</v>
      </c>
      <c r="BU69" s="623"/>
      <c r="BV69" s="623">
        <f>入力シート!BV69</f>
        <v>0</v>
      </c>
      <c r="BW69" s="624"/>
      <c r="BX69" s="621">
        <f>入力シート!BX69</f>
        <v>0</v>
      </c>
      <c r="BY69" s="622"/>
      <c r="BZ69" s="623">
        <f>入力シート!BZ69</f>
        <v>0</v>
      </c>
      <c r="CA69" s="624"/>
      <c r="CB69" s="629">
        <f>入力シート!CB69</f>
        <v>0</v>
      </c>
      <c r="CC69" s="622"/>
      <c r="CD69" s="623">
        <f>入力シート!CD69</f>
        <v>0</v>
      </c>
      <c r="CE69" s="721"/>
      <c r="CF69" s="39"/>
      <c r="CG69" s="39"/>
      <c r="CH69" s="103" t="s">
        <v>360</v>
      </c>
      <c r="CI69" s="140">
        <v>2</v>
      </c>
      <c r="CJ69" s="718" t="str">
        <f>IFERROR(VLOOKUP(CH69&amp;CI69,WORK!$Y$3:$Z$72,2,FALSE)," ")</f>
        <v xml:space="preserve"> </v>
      </c>
      <c r="CK69" s="719"/>
      <c r="CL69" s="719"/>
      <c r="CM69" s="719"/>
      <c r="CN69" s="719"/>
      <c r="CO69" s="719"/>
      <c r="CP69" s="720"/>
      <c r="CQ69" s="103" t="s">
        <v>360</v>
      </c>
      <c r="CR69" s="140">
        <v>2</v>
      </c>
      <c r="CS69" s="616" t="str">
        <f>IFERROR(VLOOKUP(CQ69&amp;CR69,WORK!$AD$3:$AE$72,2,FALSE),"")</f>
        <v/>
      </c>
      <c r="CT69" s="616"/>
      <c r="CU69" s="616"/>
      <c r="CV69" s="616"/>
      <c r="CW69" s="616"/>
      <c r="CX69" s="616"/>
      <c r="CY69" s="630"/>
      <c r="CZ69" s="355"/>
      <c r="DA69" s="704"/>
      <c r="DB69" s="148" t="s">
        <v>355</v>
      </c>
      <c r="DC69" s="58" t="s">
        <v>234</v>
      </c>
      <c r="DD69" s="614" t="str">
        <f>IFERROR(VLOOKUP(DB69&amp;DC69,WORK!$AI$3:$AJ$72,2,FALSE)," ")</f>
        <v xml:space="preserve"> </v>
      </c>
      <c r="DE69" s="614"/>
      <c r="DF69" s="614"/>
      <c r="DG69" s="614"/>
      <c r="DH69" s="614"/>
      <c r="DI69" s="614"/>
      <c r="DJ69" s="318"/>
      <c r="DK69" s="339"/>
      <c r="DL69" s="340"/>
      <c r="DM69" s="104" t="s">
        <v>98</v>
      </c>
      <c r="DN69" s="58" t="s">
        <v>7</v>
      </c>
      <c r="DO69" s="614" t="str">
        <f>IFERROR(VLOOKUP(DM69&amp;DN69,WORK!$AN$3:$AO$72,2,FALSE)," ")</f>
        <v xml:space="preserve"> </v>
      </c>
      <c r="DP69" s="614"/>
      <c r="DQ69" s="614"/>
      <c r="DR69" s="614"/>
      <c r="DS69" s="614"/>
      <c r="DT69" s="614"/>
      <c r="DU69" s="615"/>
      <c r="DV69" s="339"/>
      <c r="DW69" s="340"/>
      <c r="DX69" s="152">
        <v>12</v>
      </c>
      <c r="DY69" s="318" t="str">
        <f>IFERROR(VLOOKUP(DX69,WORK!$D$3:$E$72,2,FALSE)," ")</f>
        <v xml:space="preserve"> </v>
      </c>
      <c r="DZ69" s="319"/>
      <c r="EA69" s="319"/>
      <c r="EB69" s="319"/>
      <c r="EC69" s="319"/>
      <c r="ED69" s="319"/>
      <c r="EE69" s="331"/>
    </row>
    <row r="70" spans="1:135">
      <c r="A70" s="753">
        <v>44</v>
      </c>
      <c r="B70" s="754"/>
      <c r="C70" s="741">
        <f>入力シート!C70</f>
        <v>0</v>
      </c>
      <c r="D70" s="623"/>
      <c r="E70" s="623"/>
      <c r="F70" s="623"/>
      <c r="G70" s="740">
        <f>入力シート!G70</f>
        <v>0</v>
      </c>
      <c r="H70" s="623"/>
      <c r="I70" s="623"/>
      <c r="J70" s="623"/>
      <c r="K70" s="740">
        <f>入力シート!K70</f>
        <v>0</v>
      </c>
      <c r="L70" s="623"/>
      <c r="M70" s="623"/>
      <c r="N70" s="623"/>
      <c r="O70" s="624"/>
      <c r="P70" s="755">
        <f>入力シート!P70</f>
        <v>0</v>
      </c>
      <c r="Q70" s="756"/>
      <c r="R70" s="756"/>
      <c r="S70" s="756"/>
      <c r="T70" s="756"/>
      <c r="U70" s="756"/>
      <c r="V70" s="756"/>
      <c r="W70" s="757">
        <f>入力シート!W70</f>
        <v>0</v>
      </c>
      <c r="X70" s="758"/>
      <c r="Y70" s="758"/>
      <c r="Z70" s="758"/>
      <c r="AA70" s="758"/>
      <c r="AB70" s="758"/>
      <c r="AC70" s="758"/>
      <c r="AD70" s="758"/>
      <c r="AE70" s="759"/>
      <c r="AF70" s="755">
        <f>入力シート!AF70</f>
        <v>0</v>
      </c>
      <c r="AG70" s="756"/>
      <c r="AH70" s="756"/>
      <c r="AI70" s="756"/>
      <c r="AJ70" s="756"/>
      <c r="AK70" s="756"/>
      <c r="AL70" s="756"/>
      <c r="AM70" s="756"/>
      <c r="AN70" s="760"/>
      <c r="AO70" s="761">
        <f>入力シート!AO70</f>
        <v>0</v>
      </c>
      <c r="AP70" s="624"/>
      <c r="AQ70" s="741">
        <f>入力シート!AQ70</f>
        <v>0</v>
      </c>
      <c r="AR70" s="623"/>
      <c r="AS70" s="623"/>
      <c r="AT70" s="740">
        <f>入力シート!AT70</f>
        <v>0</v>
      </c>
      <c r="AU70" s="623"/>
      <c r="AV70" s="740">
        <f>入力シート!AV70</f>
        <v>0</v>
      </c>
      <c r="AW70" s="624"/>
      <c r="AX70" s="736">
        <f>入力シート!AX70</f>
        <v>0</v>
      </c>
      <c r="AY70" s="737"/>
      <c r="AZ70" s="695">
        <f>入力シート!AZ70</f>
        <v>0</v>
      </c>
      <c r="BA70" s="696"/>
      <c r="BB70" s="695">
        <f>入力シート!BB70</f>
        <v>0</v>
      </c>
      <c r="BC70" s="696"/>
      <c r="BD70" s="695">
        <f>入力シート!BD70</f>
        <v>0</v>
      </c>
      <c r="BE70" s="696"/>
      <c r="BF70" s="695">
        <f>入力シート!BF70</f>
        <v>0</v>
      </c>
      <c r="BG70" s="696"/>
      <c r="BH70" s="729">
        <f>入力シート!BH70</f>
        <v>0</v>
      </c>
      <c r="BI70" s="623"/>
      <c r="BJ70" s="623">
        <f>入力シート!BJ70</f>
        <v>0</v>
      </c>
      <c r="BK70" s="624"/>
      <c r="BL70" s="729">
        <f>入力シート!BL70</f>
        <v>0</v>
      </c>
      <c r="BM70" s="623"/>
      <c r="BN70" s="623">
        <f>入力シート!BN70</f>
        <v>0</v>
      </c>
      <c r="BO70" s="730"/>
      <c r="BP70" s="727">
        <f>入力シート!BP71</f>
        <v>0</v>
      </c>
      <c r="BQ70" s="623"/>
      <c r="BR70" s="623">
        <f>入力シート!BR70</f>
        <v>0</v>
      </c>
      <c r="BS70" s="624"/>
      <c r="BT70" s="727">
        <f>入力シート!BT70</f>
        <v>0</v>
      </c>
      <c r="BU70" s="623"/>
      <c r="BV70" s="623">
        <f>入力シート!BV70</f>
        <v>0</v>
      </c>
      <c r="BW70" s="624"/>
      <c r="BX70" s="621">
        <f>入力シート!BX70</f>
        <v>0</v>
      </c>
      <c r="BY70" s="622"/>
      <c r="BZ70" s="623">
        <f>入力シート!BZ70</f>
        <v>0</v>
      </c>
      <c r="CA70" s="624"/>
      <c r="CB70" s="629">
        <f>入力シート!CB70</f>
        <v>0</v>
      </c>
      <c r="CC70" s="622"/>
      <c r="CD70" s="623">
        <f>入力シート!CD70</f>
        <v>0</v>
      </c>
      <c r="CE70" s="721"/>
      <c r="CF70" s="39"/>
      <c r="CG70" s="39"/>
      <c r="CH70" s="103" t="s">
        <v>360</v>
      </c>
      <c r="CI70" s="140">
        <v>3</v>
      </c>
      <c r="CJ70" s="718" t="str">
        <f>IFERROR(VLOOKUP(CH70&amp;CI70,WORK!$Y$3:$Z$72,2,FALSE)," ")</f>
        <v xml:space="preserve"> </v>
      </c>
      <c r="CK70" s="719"/>
      <c r="CL70" s="719"/>
      <c r="CM70" s="719"/>
      <c r="CN70" s="719"/>
      <c r="CO70" s="719"/>
      <c r="CP70" s="720"/>
      <c r="CQ70" s="103" t="s">
        <v>360</v>
      </c>
      <c r="CR70" s="140">
        <v>3</v>
      </c>
      <c r="CS70" s="616" t="str">
        <f>IFERROR(VLOOKUP(CQ70&amp;CR70,WORK!$AD$3:$AE$72,2,FALSE),"")</f>
        <v/>
      </c>
      <c r="CT70" s="616"/>
      <c r="CU70" s="616"/>
      <c r="CV70" s="616"/>
      <c r="CW70" s="616"/>
      <c r="CX70" s="616"/>
      <c r="CY70" s="630"/>
      <c r="CZ70" s="355"/>
      <c r="DA70" s="704"/>
      <c r="DB70" s="149" t="s">
        <v>360</v>
      </c>
      <c r="DC70" s="89">
        <v>1</v>
      </c>
      <c r="DD70" s="614" t="str">
        <f>IFERROR(VLOOKUP(DB70&amp;DC70,WORK!$AI$3:$AJ$72,2,FALSE)," ")</f>
        <v xml:space="preserve"> </v>
      </c>
      <c r="DE70" s="614"/>
      <c r="DF70" s="614"/>
      <c r="DG70" s="614"/>
      <c r="DH70" s="614"/>
      <c r="DI70" s="614"/>
      <c r="DJ70" s="318"/>
      <c r="DK70" s="337"/>
      <c r="DL70" s="338"/>
      <c r="DM70" s="108" t="s">
        <v>172</v>
      </c>
      <c r="DN70" s="141">
        <v>1</v>
      </c>
      <c r="DO70" s="614" t="str">
        <f>IFERROR(VLOOKUP(DM70&amp;DN70,WORK!$AN$3:$AO$72,2,FALSE)," ")</f>
        <v xml:space="preserve"> </v>
      </c>
      <c r="DP70" s="614"/>
      <c r="DQ70" s="614"/>
      <c r="DR70" s="614"/>
      <c r="DS70" s="614"/>
      <c r="DT70" s="614"/>
      <c r="DU70" s="615"/>
      <c r="DV70" s="337"/>
      <c r="DW70" s="338"/>
      <c r="DX70" s="154">
        <v>13</v>
      </c>
      <c r="DY70" s="318" t="str">
        <f>IFERROR(VLOOKUP(DX70,WORK!$D$3:$E$72,2,FALSE)," ")</f>
        <v xml:space="preserve"> </v>
      </c>
      <c r="DZ70" s="319"/>
      <c r="EA70" s="319"/>
      <c r="EB70" s="319"/>
      <c r="EC70" s="319"/>
      <c r="ED70" s="319"/>
      <c r="EE70" s="331"/>
    </row>
    <row r="71" spans="1:135">
      <c r="A71" s="753">
        <v>45</v>
      </c>
      <c r="B71" s="754"/>
      <c r="C71" s="741">
        <f>入力シート!C71</f>
        <v>0</v>
      </c>
      <c r="D71" s="623"/>
      <c r="E71" s="623"/>
      <c r="F71" s="623"/>
      <c r="G71" s="740">
        <f>入力シート!G71</f>
        <v>0</v>
      </c>
      <c r="H71" s="623"/>
      <c r="I71" s="623"/>
      <c r="J71" s="623"/>
      <c r="K71" s="740">
        <f>入力シート!K71</f>
        <v>0</v>
      </c>
      <c r="L71" s="623"/>
      <c r="M71" s="623"/>
      <c r="N71" s="623"/>
      <c r="O71" s="624"/>
      <c r="P71" s="755">
        <f>入力シート!P71</f>
        <v>0</v>
      </c>
      <c r="Q71" s="756"/>
      <c r="R71" s="756"/>
      <c r="S71" s="756"/>
      <c r="T71" s="756"/>
      <c r="U71" s="756"/>
      <c r="V71" s="756"/>
      <c r="W71" s="757">
        <f>入力シート!W71</f>
        <v>0</v>
      </c>
      <c r="X71" s="758"/>
      <c r="Y71" s="758"/>
      <c r="Z71" s="758"/>
      <c r="AA71" s="758"/>
      <c r="AB71" s="758"/>
      <c r="AC71" s="758"/>
      <c r="AD71" s="758"/>
      <c r="AE71" s="759"/>
      <c r="AF71" s="755">
        <f>入力シート!AF71</f>
        <v>0</v>
      </c>
      <c r="AG71" s="756"/>
      <c r="AH71" s="756"/>
      <c r="AI71" s="756"/>
      <c r="AJ71" s="756"/>
      <c r="AK71" s="756"/>
      <c r="AL71" s="756"/>
      <c r="AM71" s="756"/>
      <c r="AN71" s="760"/>
      <c r="AO71" s="761">
        <f>入力シート!AO71</f>
        <v>0</v>
      </c>
      <c r="AP71" s="624"/>
      <c r="AQ71" s="741">
        <f>入力シート!AQ71</f>
        <v>0</v>
      </c>
      <c r="AR71" s="623"/>
      <c r="AS71" s="623"/>
      <c r="AT71" s="740">
        <f>入力シート!AT71</f>
        <v>0</v>
      </c>
      <c r="AU71" s="623"/>
      <c r="AV71" s="740">
        <f>入力シート!AV71</f>
        <v>0</v>
      </c>
      <c r="AW71" s="624"/>
      <c r="AX71" s="736">
        <f>入力シート!AX71</f>
        <v>0</v>
      </c>
      <c r="AY71" s="737"/>
      <c r="AZ71" s="695">
        <f>入力シート!AZ71</f>
        <v>0</v>
      </c>
      <c r="BA71" s="696"/>
      <c r="BB71" s="695">
        <f>入力シート!BB71</f>
        <v>0</v>
      </c>
      <c r="BC71" s="696"/>
      <c r="BD71" s="695">
        <f>入力シート!BD71</f>
        <v>0</v>
      </c>
      <c r="BE71" s="696"/>
      <c r="BF71" s="695">
        <f>入力シート!BF71</f>
        <v>0</v>
      </c>
      <c r="BG71" s="696"/>
      <c r="BH71" s="729">
        <f>入力シート!BH71</f>
        <v>0</v>
      </c>
      <c r="BI71" s="623"/>
      <c r="BJ71" s="623">
        <f>入力シート!BJ71</f>
        <v>0</v>
      </c>
      <c r="BK71" s="624"/>
      <c r="BL71" s="729">
        <f>入力シート!BL71</f>
        <v>0</v>
      </c>
      <c r="BM71" s="623"/>
      <c r="BN71" s="623">
        <f>入力シート!BN71</f>
        <v>0</v>
      </c>
      <c r="BO71" s="730"/>
      <c r="BP71" s="727">
        <f>入力シート!BP72</f>
        <v>0</v>
      </c>
      <c r="BQ71" s="623"/>
      <c r="BR71" s="623">
        <f>入力シート!BR71</f>
        <v>0</v>
      </c>
      <c r="BS71" s="624"/>
      <c r="BT71" s="727">
        <f>入力シート!BT71</f>
        <v>0</v>
      </c>
      <c r="BU71" s="623"/>
      <c r="BV71" s="623">
        <f>入力シート!BV71</f>
        <v>0</v>
      </c>
      <c r="BW71" s="624"/>
      <c r="BX71" s="621">
        <f>入力シート!BX71</f>
        <v>0</v>
      </c>
      <c r="BY71" s="622"/>
      <c r="BZ71" s="623">
        <f>入力シート!BZ71</f>
        <v>0</v>
      </c>
      <c r="CA71" s="624"/>
      <c r="CB71" s="629">
        <f>入力シート!CB71</f>
        <v>0</v>
      </c>
      <c r="CC71" s="622"/>
      <c r="CD71" s="623">
        <f>入力シート!CD71</f>
        <v>0</v>
      </c>
      <c r="CE71" s="721"/>
      <c r="CF71" s="39"/>
      <c r="CG71" s="39"/>
      <c r="CH71" s="103" t="s">
        <v>360</v>
      </c>
      <c r="CI71" s="140">
        <v>4</v>
      </c>
      <c r="CJ71" s="718" t="str">
        <f>IFERROR(VLOOKUP(CH71&amp;CI71,WORK!$Y$3:$Z$72,2,FALSE)," ")</f>
        <v xml:space="preserve"> </v>
      </c>
      <c r="CK71" s="719"/>
      <c r="CL71" s="719"/>
      <c r="CM71" s="719"/>
      <c r="CN71" s="719"/>
      <c r="CO71" s="719"/>
      <c r="CP71" s="720"/>
      <c r="CQ71" s="103" t="s">
        <v>360</v>
      </c>
      <c r="CR71" s="140">
        <v>4</v>
      </c>
      <c r="CS71" s="616" t="str">
        <f>IFERROR(VLOOKUP(CQ71&amp;CR71,WORK!$AD$3:$AE$72,2,FALSE),"")</f>
        <v/>
      </c>
      <c r="CT71" s="616"/>
      <c r="CU71" s="616"/>
      <c r="CV71" s="616"/>
      <c r="CW71" s="616"/>
      <c r="CX71" s="616"/>
      <c r="CY71" s="630"/>
      <c r="CZ71" s="355"/>
      <c r="DA71" s="704"/>
      <c r="DB71" s="147" t="s">
        <v>360</v>
      </c>
      <c r="DC71" s="89">
        <v>2</v>
      </c>
      <c r="DD71" s="614" t="str">
        <f>IFERROR(VLOOKUP(DB71&amp;DC71,WORK!$AI$3:$AJ$72,2,FALSE)," ")</f>
        <v xml:space="preserve"> </v>
      </c>
      <c r="DE71" s="614"/>
      <c r="DF71" s="614"/>
      <c r="DG71" s="614"/>
      <c r="DH71" s="614"/>
      <c r="DI71" s="614"/>
      <c r="DJ71" s="318"/>
      <c r="DK71" s="308"/>
      <c r="DL71" s="309"/>
      <c r="DM71" s="103" t="s">
        <v>172</v>
      </c>
      <c r="DN71" s="141">
        <v>2</v>
      </c>
      <c r="DO71" s="614" t="str">
        <f>IFERROR(VLOOKUP(DM71&amp;DN71,WORK!$AN$3:$AO$72,2,FALSE)," ")</f>
        <v xml:space="preserve"> </v>
      </c>
      <c r="DP71" s="614"/>
      <c r="DQ71" s="614"/>
      <c r="DR71" s="614"/>
      <c r="DS71" s="614"/>
      <c r="DT71" s="614"/>
      <c r="DU71" s="615"/>
      <c r="DV71" s="308"/>
      <c r="DW71" s="309"/>
      <c r="DX71" s="152">
        <v>14</v>
      </c>
      <c r="DY71" s="318" t="str">
        <f>IFERROR(VLOOKUP(DX71,WORK!$D$3:$E$72,2,FALSE)," ")</f>
        <v xml:space="preserve"> </v>
      </c>
      <c r="DZ71" s="319"/>
      <c r="EA71" s="319"/>
      <c r="EB71" s="319"/>
      <c r="EC71" s="319"/>
      <c r="ED71" s="319"/>
      <c r="EE71" s="331"/>
    </row>
    <row r="72" spans="1:135" ht="14.25" thickBot="1">
      <c r="A72" s="753">
        <v>46</v>
      </c>
      <c r="B72" s="754"/>
      <c r="C72" s="741">
        <f>入力シート!C72</f>
        <v>0</v>
      </c>
      <c r="D72" s="623"/>
      <c r="E72" s="623"/>
      <c r="F72" s="623"/>
      <c r="G72" s="740">
        <f>入力シート!G72</f>
        <v>0</v>
      </c>
      <c r="H72" s="623"/>
      <c r="I72" s="623"/>
      <c r="J72" s="623"/>
      <c r="K72" s="740">
        <f>入力シート!K72</f>
        <v>0</v>
      </c>
      <c r="L72" s="623"/>
      <c r="M72" s="623"/>
      <c r="N72" s="623"/>
      <c r="O72" s="624"/>
      <c r="P72" s="755">
        <f>入力シート!P72</f>
        <v>0</v>
      </c>
      <c r="Q72" s="756"/>
      <c r="R72" s="756"/>
      <c r="S72" s="756"/>
      <c r="T72" s="756"/>
      <c r="U72" s="756"/>
      <c r="V72" s="756"/>
      <c r="W72" s="757">
        <f>入力シート!W72</f>
        <v>0</v>
      </c>
      <c r="X72" s="758"/>
      <c r="Y72" s="758"/>
      <c r="Z72" s="758"/>
      <c r="AA72" s="758"/>
      <c r="AB72" s="758"/>
      <c r="AC72" s="758"/>
      <c r="AD72" s="758"/>
      <c r="AE72" s="759"/>
      <c r="AF72" s="755">
        <f>入力シート!AF72</f>
        <v>0</v>
      </c>
      <c r="AG72" s="756"/>
      <c r="AH72" s="756"/>
      <c r="AI72" s="756"/>
      <c r="AJ72" s="756"/>
      <c r="AK72" s="756"/>
      <c r="AL72" s="756"/>
      <c r="AM72" s="756"/>
      <c r="AN72" s="760"/>
      <c r="AO72" s="761">
        <f>入力シート!AO72</f>
        <v>0</v>
      </c>
      <c r="AP72" s="624"/>
      <c r="AQ72" s="741">
        <f>入力シート!AQ72</f>
        <v>0</v>
      </c>
      <c r="AR72" s="623"/>
      <c r="AS72" s="623"/>
      <c r="AT72" s="740">
        <f>入力シート!AT72</f>
        <v>0</v>
      </c>
      <c r="AU72" s="623"/>
      <c r="AV72" s="740">
        <f>入力シート!AV72</f>
        <v>0</v>
      </c>
      <c r="AW72" s="624"/>
      <c r="AX72" s="736">
        <f>入力シート!AX72</f>
        <v>0</v>
      </c>
      <c r="AY72" s="737"/>
      <c r="AZ72" s="695">
        <f>入力シート!AZ72</f>
        <v>0</v>
      </c>
      <c r="BA72" s="696"/>
      <c r="BB72" s="695">
        <f>入力シート!BB72</f>
        <v>0</v>
      </c>
      <c r="BC72" s="696"/>
      <c r="BD72" s="695">
        <f>入力シート!BD72</f>
        <v>0</v>
      </c>
      <c r="BE72" s="696"/>
      <c r="BF72" s="695">
        <f>入力シート!BF72</f>
        <v>0</v>
      </c>
      <c r="BG72" s="696"/>
      <c r="BH72" s="729">
        <f>入力シート!BH72</f>
        <v>0</v>
      </c>
      <c r="BI72" s="623"/>
      <c r="BJ72" s="623">
        <f>入力シート!BJ72</f>
        <v>0</v>
      </c>
      <c r="BK72" s="624"/>
      <c r="BL72" s="729">
        <f>入力シート!BL72</f>
        <v>0</v>
      </c>
      <c r="BM72" s="623"/>
      <c r="BN72" s="623">
        <f>入力シート!BN72</f>
        <v>0</v>
      </c>
      <c r="BO72" s="730"/>
      <c r="BP72" s="727">
        <f>入力シート!BP73</f>
        <v>0</v>
      </c>
      <c r="BQ72" s="623"/>
      <c r="BR72" s="623">
        <f>入力シート!BR72</f>
        <v>0</v>
      </c>
      <c r="BS72" s="624"/>
      <c r="BT72" s="727">
        <f>入力シート!BT72</f>
        <v>0</v>
      </c>
      <c r="BU72" s="623"/>
      <c r="BV72" s="623">
        <f>入力シート!BV72</f>
        <v>0</v>
      </c>
      <c r="BW72" s="624"/>
      <c r="BX72" s="621">
        <f>入力シート!BX72</f>
        <v>0</v>
      </c>
      <c r="BY72" s="622"/>
      <c r="BZ72" s="623">
        <f>入力シート!BZ72</f>
        <v>0</v>
      </c>
      <c r="CA72" s="624"/>
      <c r="CB72" s="629">
        <f>入力シート!CB72</f>
        <v>0</v>
      </c>
      <c r="CC72" s="622"/>
      <c r="CD72" s="623">
        <f>入力シート!CD72</f>
        <v>0</v>
      </c>
      <c r="CE72" s="721"/>
      <c r="CF72" s="39"/>
      <c r="CG72" s="39"/>
      <c r="CH72" s="103" t="s">
        <v>360</v>
      </c>
      <c r="CI72" s="140">
        <v>5</v>
      </c>
      <c r="CJ72" s="718" t="str">
        <f>IFERROR(VLOOKUP(CH72&amp;CI72,WORK!$Y$3:$Z$72,2,FALSE)," ")</f>
        <v xml:space="preserve"> </v>
      </c>
      <c r="CK72" s="719"/>
      <c r="CL72" s="719"/>
      <c r="CM72" s="719"/>
      <c r="CN72" s="719"/>
      <c r="CO72" s="719"/>
      <c r="CP72" s="720"/>
      <c r="CQ72" s="103" t="s">
        <v>360</v>
      </c>
      <c r="CR72" s="140">
        <v>5</v>
      </c>
      <c r="CS72" s="616" t="str">
        <f>IFERROR(VLOOKUP(CQ72&amp;CR72,WORK!$AD$3:$AE$72,2,FALSE),"")</f>
        <v/>
      </c>
      <c r="CT72" s="616"/>
      <c r="CU72" s="616"/>
      <c r="CV72" s="616"/>
      <c r="CW72" s="616"/>
      <c r="CX72" s="616"/>
      <c r="CY72" s="630"/>
      <c r="CZ72" s="355"/>
      <c r="DA72" s="704"/>
      <c r="DB72" s="147" t="s">
        <v>360</v>
      </c>
      <c r="DC72" s="89">
        <v>3</v>
      </c>
      <c r="DD72" s="614" t="str">
        <f>IFERROR(VLOOKUP(DB72&amp;DC72,WORK!$AI$3:$AJ$72,2,FALSE)," ")</f>
        <v xml:space="preserve"> </v>
      </c>
      <c r="DE72" s="614"/>
      <c r="DF72" s="614"/>
      <c r="DG72" s="614"/>
      <c r="DH72" s="614"/>
      <c r="DI72" s="614"/>
      <c r="DJ72" s="318"/>
      <c r="DK72" s="308"/>
      <c r="DL72" s="309"/>
      <c r="DM72" s="103" t="s">
        <v>172</v>
      </c>
      <c r="DN72" s="141">
        <v>3</v>
      </c>
      <c r="DO72" s="614" t="str">
        <f>IFERROR(VLOOKUP(DM72&amp;DN72,WORK!$AN$3:$AO$72,2,FALSE)," ")</f>
        <v xml:space="preserve"> </v>
      </c>
      <c r="DP72" s="614"/>
      <c r="DQ72" s="614"/>
      <c r="DR72" s="614"/>
      <c r="DS72" s="614"/>
      <c r="DT72" s="614"/>
      <c r="DU72" s="615"/>
      <c r="DV72" s="308"/>
      <c r="DW72" s="309"/>
      <c r="DX72" s="155">
        <v>15</v>
      </c>
      <c r="DY72" s="365" t="str">
        <f>IFERROR(VLOOKUP(DX72,WORK!$D$3:$E$72,2,FALSE)," ")</f>
        <v xml:space="preserve"> </v>
      </c>
      <c r="DZ72" s="366"/>
      <c r="EA72" s="366"/>
      <c r="EB72" s="366"/>
      <c r="EC72" s="366"/>
      <c r="ED72" s="366"/>
      <c r="EE72" s="367"/>
    </row>
    <row r="73" spans="1:135">
      <c r="A73" s="753">
        <v>47</v>
      </c>
      <c r="B73" s="754"/>
      <c r="C73" s="741">
        <f>入力シート!C73</f>
        <v>0</v>
      </c>
      <c r="D73" s="623"/>
      <c r="E73" s="623"/>
      <c r="F73" s="623"/>
      <c r="G73" s="740">
        <f>入力シート!G73</f>
        <v>0</v>
      </c>
      <c r="H73" s="623"/>
      <c r="I73" s="623"/>
      <c r="J73" s="623"/>
      <c r="K73" s="740">
        <f>入力シート!K73</f>
        <v>0</v>
      </c>
      <c r="L73" s="623"/>
      <c r="M73" s="623"/>
      <c r="N73" s="623"/>
      <c r="O73" s="624"/>
      <c r="P73" s="755">
        <f>入力シート!P73</f>
        <v>0</v>
      </c>
      <c r="Q73" s="756"/>
      <c r="R73" s="756"/>
      <c r="S73" s="756"/>
      <c r="T73" s="756"/>
      <c r="U73" s="756"/>
      <c r="V73" s="756"/>
      <c r="W73" s="757">
        <f>入力シート!W73</f>
        <v>0</v>
      </c>
      <c r="X73" s="758"/>
      <c r="Y73" s="758"/>
      <c r="Z73" s="758"/>
      <c r="AA73" s="758"/>
      <c r="AB73" s="758"/>
      <c r="AC73" s="758"/>
      <c r="AD73" s="758"/>
      <c r="AE73" s="759"/>
      <c r="AF73" s="755">
        <f>入力シート!AF73</f>
        <v>0</v>
      </c>
      <c r="AG73" s="756"/>
      <c r="AH73" s="756"/>
      <c r="AI73" s="756"/>
      <c r="AJ73" s="756"/>
      <c r="AK73" s="756"/>
      <c r="AL73" s="756"/>
      <c r="AM73" s="756"/>
      <c r="AN73" s="760"/>
      <c r="AO73" s="761">
        <f>入力シート!AO73</f>
        <v>0</v>
      </c>
      <c r="AP73" s="624"/>
      <c r="AQ73" s="741">
        <f>入力シート!AQ73</f>
        <v>0</v>
      </c>
      <c r="AR73" s="623"/>
      <c r="AS73" s="623"/>
      <c r="AT73" s="740">
        <f>入力シート!AT73</f>
        <v>0</v>
      </c>
      <c r="AU73" s="623"/>
      <c r="AV73" s="740">
        <f>入力シート!AV73</f>
        <v>0</v>
      </c>
      <c r="AW73" s="624"/>
      <c r="AX73" s="736">
        <f>入力シート!AX73</f>
        <v>0</v>
      </c>
      <c r="AY73" s="737"/>
      <c r="AZ73" s="695">
        <f>入力シート!AZ73</f>
        <v>0</v>
      </c>
      <c r="BA73" s="696"/>
      <c r="BB73" s="695">
        <f>入力シート!BB73</f>
        <v>0</v>
      </c>
      <c r="BC73" s="696"/>
      <c r="BD73" s="695">
        <f>入力シート!BD73</f>
        <v>0</v>
      </c>
      <c r="BE73" s="696"/>
      <c r="BF73" s="695">
        <f>入力シート!BF73</f>
        <v>0</v>
      </c>
      <c r="BG73" s="696"/>
      <c r="BH73" s="729">
        <f>入力シート!BH73</f>
        <v>0</v>
      </c>
      <c r="BI73" s="623"/>
      <c r="BJ73" s="623">
        <f>入力シート!BJ73</f>
        <v>0</v>
      </c>
      <c r="BK73" s="624"/>
      <c r="BL73" s="729">
        <f>入力シート!BL73</f>
        <v>0</v>
      </c>
      <c r="BM73" s="623"/>
      <c r="BN73" s="623">
        <f>入力シート!BN73</f>
        <v>0</v>
      </c>
      <c r="BO73" s="730"/>
      <c r="BP73" s="727">
        <f>入力シート!BP74</f>
        <v>0</v>
      </c>
      <c r="BQ73" s="623"/>
      <c r="BR73" s="623">
        <f>入力シート!BR73</f>
        <v>0</v>
      </c>
      <c r="BS73" s="624"/>
      <c r="BT73" s="727">
        <f>入力シート!BT73</f>
        <v>0</v>
      </c>
      <c r="BU73" s="623"/>
      <c r="BV73" s="623">
        <f>入力シート!BV73</f>
        <v>0</v>
      </c>
      <c r="BW73" s="624"/>
      <c r="BX73" s="621">
        <f>入力シート!BX73</f>
        <v>0</v>
      </c>
      <c r="BY73" s="622"/>
      <c r="BZ73" s="623">
        <f>入力シート!BZ73</f>
        <v>0</v>
      </c>
      <c r="CA73" s="624"/>
      <c r="CB73" s="629">
        <f>入力シート!CB73</f>
        <v>0</v>
      </c>
      <c r="CC73" s="622"/>
      <c r="CD73" s="623">
        <f>入力シート!CD73</f>
        <v>0</v>
      </c>
      <c r="CE73" s="721"/>
      <c r="CF73" s="39"/>
      <c r="CG73" s="39"/>
      <c r="CH73" s="103" t="s">
        <v>360</v>
      </c>
      <c r="CI73" s="140">
        <v>6</v>
      </c>
      <c r="CJ73" s="718" t="str">
        <f>IFERROR(VLOOKUP(CH73&amp;CI73,WORK!$Y$3:$Z$72,2,FALSE)," ")</f>
        <v xml:space="preserve"> </v>
      </c>
      <c r="CK73" s="719"/>
      <c r="CL73" s="719"/>
      <c r="CM73" s="719"/>
      <c r="CN73" s="719"/>
      <c r="CO73" s="719"/>
      <c r="CP73" s="720"/>
      <c r="CQ73" s="103" t="s">
        <v>360</v>
      </c>
      <c r="CR73" s="140">
        <v>6</v>
      </c>
      <c r="CS73" s="616" t="str">
        <f>IFERROR(VLOOKUP(CQ73&amp;CR73,WORK!$AD$3:$AE$72,2,FALSE),"")</f>
        <v/>
      </c>
      <c r="CT73" s="616"/>
      <c r="CU73" s="616"/>
      <c r="CV73" s="616"/>
      <c r="CW73" s="616"/>
      <c r="CX73" s="616"/>
      <c r="CY73" s="630"/>
      <c r="CZ73" s="355"/>
      <c r="DA73" s="704"/>
      <c r="DB73" s="147" t="s">
        <v>360</v>
      </c>
      <c r="DC73" s="89">
        <v>4</v>
      </c>
      <c r="DD73" s="614" t="str">
        <f>IFERROR(VLOOKUP(DB73&amp;DC73,WORK!$AI$3:$AJ$72,2,FALSE)," ")</f>
        <v xml:space="preserve"> </v>
      </c>
      <c r="DE73" s="614"/>
      <c r="DF73" s="614"/>
      <c r="DG73" s="614"/>
      <c r="DH73" s="614"/>
      <c r="DI73" s="614"/>
      <c r="DJ73" s="318"/>
      <c r="DK73" s="308"/>
      <c r="DL73" s="309"/>
      <c r="DM73" s="103" t="s">
        <v>172</v>
      </c>
      <c r="DN73" s="141">
        <v>4</v>
      </c>
      <c r="DO73" s="614" t="str">
        <f>IFERROR(VLOOKUP(DM73&amp;DN73,WORK!$AN$3:$AO$72,2,FALSE)," ")</f>
        <v xml:space="preserve"> </v>
      </c>
      <c r="DP73" s="614"/>
      <c r="DQ73" s="614"/>
      <c r="DR73" s="614"/>
      <c r="DS73" s="614"/>
      <c r="DT73" s="614"/>
      <c r="DU73" s="615"/>
      <c r="DV73" s="308"/>
      <c r="DW73" s="309"/>
    </row>
    <row r="74" spans="1:135">
      <c r="A74" s="753">
        <v>48</v>
      </c>
      <c r="B74" s="754"/>
      <c r="C74" s="741">
        <f>入力シート!C74</f>
        <v>0</v>
      </c>
      <c r="D74" s="623"/>
      <c r="E74" s="623"/>
      <c r="F74" s="623"/>
      <c r="G74" s="740">
        <f>入力シート!G74</f>
        <v>0</v>
      </c>
      <c r="H74" s="623"/>
      <c r="I74" s="623"/>
      <c r="J74" s="623"/>
      <c r="K74" s="740">
        <f>入力シート!K74</f>
        <v>0</v>
      </c>
      <c r="L74" s="623"/>
      <c r="M74" s="623"/>
      <c r="N74" s="623"/>
      <c r="O74" s="624"/>
      <c r="P74" s="755">
        <f>入力シート!P74</f>
        <v>0</v>
      </c>
      <c r="Q74" s="756"/>
      <c r="R74" s="756"/>
      <c r="S74" s="756"/>
      <c r="T74" s="756"/>
      <c r="U74" s="756"/>
      <c r="V74" s="756"/>
      <c r="W74" s="757">
        <f>入力シート!W74</f>
        <v>0</v>
      </c>
      <c r="X74" s="758"/>
      <c r="Y74" s="758"/>
      <c r="Z74" s="758"/>
      <c r="AA74" s="758"/>
      <c r="AB74" s="758"/>
      <c r="AC74" s="758"/>
      <c r="AD74" s="758"/>
      <c r="AE74" s="759"/>
      <c r="AF74" s="755">
        <f>入力シート!AF74</f>
        <v>0</v>
      </c>
      <c r="AG74" s="756"/>
      <c r="AH74" s="756"/>
      <c r="AI74" s="756"/>
      <c r="AJ74" s="756"/>
      <c r="AK74" s="756"/>
      <c r="AL74" s="756"/>
      <c r="AM74" s="756"/>
      <c r="AN74" s="760"/>
      <c r="AO74" s="761">
        <f>入力シート!AO74</f>
        <v>0</v>
      </c>
      <c r="AP74" s="624"/>
      <c r="AQ74" s="741">
        <f>入力シート!AQ74</f>
        <v>0</v>
      </c>
      <c r="AR74" s="623"/>
      <c r="AS74" s="623"/>
      <c r="AT74" s="740">
        <f>入力シート!AT74</f>
        <v>0</v>
      </c>
      <c r="AU74" s="623"/>
      <c r="AV74" s="740">
        <f>入力シート!AV74</f>
        <v>0</v>
      </c>
      <c r="AW74" s="624"/>
      <c r="AX74" s="736">
        <f>入力シート!AX74</f>
        <v>0</v>
      </c>
      <c r="AY74" s="737"/>
      <c r="AZ74" s="695">
        <f>入力シート!AZ74</f>
        <v>0</v>
      </c>
      <c r="BA74" s="696"/>
      <c r="BB74" s="695">
        <f>入力シート!BB74</f>
        <v>0</v>
      </c>
      <c r="BC74" s="696"/>
      <c r="BD74" s="695">
        <f>入力シート!BD74</f>
        <v>0</v>
      </c>
      <c r="BE74" s="696"/>
      <c r="BF74" s="695">
        <f>入力シート!BF74</f>
        <v>0</v>
      </c>
      <c r="BG74" s="696"/>
      <c r="BH74" s="729">
        <f>入力シート!BH74</f>
        <v>0</v>
      </c>
      <c r="BI74" s="623"/>
      <c r="BJ74" s="623">
        <f>入力シート!BJ74</f>
        <v>0</v>
      </c>
      <c r="BK74" s="624"/>
      <c r="BL74" s="729">
        <f>入力シート!BL74</f>
        <v>0</v>
      </c>
      <c r="BM74" s="623"/>
      <c r="BN74" s="623">
        <f>入力シート!BN74</f>
        <v>0</v>
      </c>
      <c r="BO74" s="730"/>
      <c r="BP74" s="727">
        <f>入力シート!BP75</f>
        <v>0</v>
      </c>
      <c r="BQ74" s="623"/>
      <c r="BR74" s="623">
        <f>入力シート!BR74</f>
        <v>0</v>
      </c>
      <c r="BS74" s="624"/>
      <c r="BT74" s="727">
        <f>入力シート!BT74</f>
        <v>0</v>
      </c>
      <c r="BU74" s="623"/>
      <c r="BV74" s="623">
        <f>入力シート!BV74</f>
        <v>0</v>
      </c>
      <c r="BW74" s="624"/>
      <c r="BX74" s="621">
        <f>入力シート!BX74</f>
        <v>0</v>
      </c>
      <c r="BY74" s="622"/>
      <c r="BZ74" s="623">
        <f>入力シート!BZ74</f>
        <v>0</v>
      </c>
      <c r="CA74" s="624"/>
      <c r="CB74" s="629">
        <f>入力シート!CB74</f>
        <v>0</v>
      </c>
      <c r="CC74" s="622"/>
      <c r="CD74" s="623">
        <f>入力シート!CD74</f>
        <v>0</v>
      </c>
      <c r="CE74" s="721"/>
      <c r="CF74" s="39"/>
      <c r="CG74" s="39"/>
      <c r="CH74" s="103" t="s">
        <v>360</v>
      </c>
      <c r="CI74" s="140">
        <v>7</v>
      </c>
      <c r="CJ74" s="718" t="str">
        <f>IFERROR(VLOOKUP(CH74&amp;CI74,WORK!$Y$3:$Z$72,2,FALSE)," ")</f>
        <v xml:space="preserve"> </v>
      </c>
      <c r="CK74" s="719"/>
      <c r="CL74" s="719"/>
      <c r="CM74" s="719"/>
      <c r="CN74" s="719"/>
      <c r="CO74" s="719"/>
      <c r="CP74" s="720"/>
      <c r="CQ74" s="103" t="s">
        <v>360</v>
      </c>
      <c r="CR74" s="140">
        <v>7</v>
      </c>
      <c r="CS74" s="616" t="str">
        <f>IFERROR(VLOOKUP(CQ74&amp;CR74,WORK!$AD$3:$AE$72,2,FALSE),"")</f>
        <v/>
      </c>
      <c r="CT74" s="616"/>
      <c r="CU74" s="616"/>
      <c r="CV74" s="616"/>
      <c r="CW74" s="616"/>
      <c r="CX74" s="616"/>
      <c r="CY74" s="630"/>
      <c r="CZ74" s="355"/>
      <c r="DA74" s="704"/>
      <c r="DB74" s="147" t="s">
        <v>360</v>
      </c>
      <c r="DC74" s="89">
        <v>5</v>
      </c>
      <c r="DD74" s="614" t="str">
        <f>IFERROR(VLOOKUP(DB74&amp;DC74,WORK!$AI$3:$AJ$72,2,FALSE)," ")</f>
        <v xml:space="preserve"> </v>
      </c>
      <c r="DE74" s="614"/>
      <c r="DF74" s="614"/>
      <c r="DG74" s="614"/>
      <c r="DH74" s="614"/>
      <c r="DI74" s="614"/>
      <c r="DJ74" s="318"/>
      <c r="DK74" s="308"/>
      <c r="DL74" s="309"/>
      <c r="DM74" s="103" t="s">
        <v>172</v>
      </c>
      <c r="DN74" s="141">
        <v>5</v>
      </c>
      <c r="DO74" s="614" t="str">
        <f>IFERROR(VLOOKUP(DM74&amp;DN74,WORK!$AN$3:$AO$72,2,FALSE)," ")</f>
        <v xml:space="preserve"> </v>
      </c>
      <c r="DP74" s="614"/>
      <c r="DQ74" s="614"/>
      <c r="DR74" s="614"/>
      <c r="DS74" s="614"/>
      <c r="DT74" s="614"/>
      <c r="DU74" s="615"/>
      <c r="DV74" s="308"/>
      <c r="DW74" s="309"/>
    </row>
    <row r="75" spans="1:135">
      <c r="A75" s="753">
        <v>49</v>
      </c>
      <c r="B75" s="754"/>
      <c r="C75" s="741">
        <f>入力シート!C75</f>
        <v>0</v>
      </c>
      <c r="D75" s="623"/>
      <c r="E75" s="623"/>
      <c r="F75" s="623"/>
      <c r="G75" s="740">
        <f>入力シート!G75</f>
        <v>0</v>
      </c>
      <c r="H75" s="623"/>
      <c r="I75" s="623"/>
      <c r="J75" s="623"/>
      <c r="K75" s="740">
        <f>入力シート!K75</f>
        <v>0</v>
      </c>
      <c r="L75" s="623"/>
      <c r="M75" s="623"/>
      <c r="N75" s="623"/>
      <c r="O75" s="624"/>
      <c r="P75" s="755">
        <f>入力シート!P75</f>
        <v>0</v>
      </c>
      <c r="Q75" s="756"/>
      <c r="R75" s="756"/>
      <c r="S75" s="756"/>
      <c r="T75" s="756"/>
      <c r="U75" s="756"/>
      <c r="V75" s="756"/>
      <c r="W75" s="757">
        <f>入力シート!W75</f>
        <v>0</v>
      </c>
      <c r="X75" s="758"/>
      <c r="Y75" s="758"/>
      <c r="Z75" s="758"/>
      <c r="AA75" s="758"/>
      <c r="AB75" s="758"/>
      <c r="AC75" s="758"/>
      <c r="AD75" s="758"/>
      <c r="AE75" s="759"/>
      <c r="AF75" s="755">
        <f>入力シート!AF75</f>
        <v>0</v>
      </c>
      <c r="AG75" s="756"/>
      <c r="AH75" s="756"/>
      <c r="AI75" s="756"/>
      <c r="AJ75" s="756"/>
      <c r="AK75" s="756"/>
      <c r="AL75" s="756"/>
      <c r="AM75" s="756"/>
      <c r="AN75" s="760"/>
      <c r="AO75" s="761">
        <f>入力シート!AO75</f>
        <v>0</v>
      </c>
      <c r="AP75" s="624"/>
      <c r="AQ75" s="741">
        <f>入力シート!AQ75</f>
        <v>0</v>
      </c>
      <c r="AR75" s="623"/>
      <c r="AS75" s="623"/>
      <c r="AT75" s="740">
        <f>入力シート!AT75</f>
        <v>0</v>
      </c>
      <c r="AU75" s="623"/>
      <c r="AV75" s="740">
        <f>入力シート!AV75</f>
        <v>0</v>
      </c>
      <c r="AW75" s="624"/>
      <c r="AX75" s="736">
        <f>入力シート!AX75</f>
        <v>0</v>
      </c>
      <c r="AY75" s="737"/>
      <c r="AZ75" s="695">
        <f>入力シート!AZ75</f>
        <v>0</v>
      </c>
      <c r="BA75" s="696"/>
      <c r="BB75" s="695">
        <f>入力シート!BB75</f>
        <v>0</v>
      </c>
      <c r="BC75" s="696"/>
      <c r="BD75" s="695">
        <f>入力シート!BD75</f>
        <v>0</v>
      </c>
      <c r="BE75" s="696"/>
      <c r="BF75" s="695">
        <f>入力シート!BF75</f>
        <v>0</v>
      </c>
      <c r="BG75" s="696"/>
      <c r="BH75" s="729">
        <f>入力シート!BH75</f>
        <v>0</v>
      </c>
      <c r="BI75" s="623"/>
      <c r="BJ75" s="623">
        <f>入力シート!BJ75</f>
        <v>0</v>
      </c>
      <c r="BK75" s="624"/>
      <c r="BL75" s="729">
        <f>入力シート!BL75</f>
        <v>0</v>
      </c>
      <c r="BM75" s="623"/>
      <c r="BN75" s="623">
        <f>入力シート!BN75</f>
        <v>0</v>
      </c>
      <c r="BO75" s="730"/>
      <c r="BP75" s="727">
        <f>入力シート!BP75</f>
        <v>0</v>
      </c>
      <c r="BQ75" s="623"/>
      <c r="BR75" s="623">
        <f>入力シート!BR75</f>
        <v>0</v>
      </c>
      <c r="BS75" s="624"/>
      <c r="BT75" s="727">
        <f>入力シート!BT75</f>
        <v>0</v>
      </c>
      <c r="BU75" s="623"/>
      <c r="BV75" s="623">
        <f>入力シート!BV75</f>
        <v>0</v>
      </c>
      <c r="BW75" s="624"/>
      <c r="BX75" s="621">
        <f>入力シート!BX75</f>
        <v>0</v>
      </c>
      <c r="BY75" s="622"/>
      <c r="BZ75" s="623">
        <f>入力シート!BZ75</f>
        <v>0</v>
      </c>
      <c r="CA75" s="624"/>
      <c r="CB75" s="629">
        <f>入力シート!CB75</f>
        <v>0</v>
      </c>
      <c r="CC75" s="622"/>
      <c r="CD75" s="623">
        <f>入力シート!CD75</f>
        <v>0</v>
      </c>
      <c r="CE75" s="721"/>
      <c r="CF75" s="39"/>
      <c r="CG75" s="39"/>
      <c r="CH75" s="103" t="s">
        <v>360</v>
      </c>
      <c r="CI75" s="140">
        <v>8</v>
      </c>
      <c r="CJ75" s="718" t="str">
        <f>IFERROR(VLOOKUP(CH75&amp;CI75,WORK!$Y$3:$Z$72,2,FALSE)," ")</f>
        <v xml:space="preserve"> </v>
      </c>
      <c r="CK75" s="719"/>
      <c r="CL75" s="719"/>
      <c r="CM75" s="719"/>
      <c r="CN75" s="719"/>
      <c r="CO75" s="719"/>
      <c r="CP75" s="720"/>
      <c r="CQ75" s="103" t="s">
        <v>360</v>
      </c>
      <c r="CR75" s="140">
        <v>8</v>
      </c>
      <c r="CS75" s="616" t="str">
        <f>IFERROR(VLOOKUP(CQ75&amp;CR75,WORK!$AD$3:$AE$72,2,FALSE),"")</f>
        <v/>
      </c>
      <c r="CT75" s="616"/>
      <c r="CU75" s="616"/>
      <c r="CV75" s="616"/>
      <c r="CW75" s="616"/>
      <c r="CX75" s="616"/>
      <c r="CY75" s="630"/>
      <c r="CZ75" s="355"/>
      <c r="DA75" s="704"/>
      <c r="DB75" s="147" t="s">
        <v>360</v>
      </c>
      <c r="DC75" s="89">
        <v>6</v>
      </c>
      <c r="DD75" s="614" t="str">
        <f>IFERROR(VLOOKUP(DB75&amp;DC75,WORK!$AI$3:$AJ$72,2,FALSE)," ")</f>
        <v xml:space="preserve"> </v>
      </c>
      <c r="DE75" s="614"/>
      <c r="DF75" s="614"/>
      <c r="DG75" s="614"/>
      <c r="DH75" s="614"/>
      <c r="DI75" s="614"/>
      <c r="DJ75" s="318"/>
      <c r="DK75" s="308"/>
      <c r="DL75" s="309"/>
      <c r="DM75" s="103" t="s">
        <v>172</v>
      </c>
      <c r="DN75" s="141">
        <v>6</v>
      </c>
      <c r="DO75" s="614" t="str">
        <f>IFERROR(VLOOKUP(DM75&amp;DN75,WORK!$AN$3:$AO$72,2,FALSE)," ")</f>
        <v xml:space="preserve"> </v>
      </c>
      <c r="DP75" s="614"/>
      <c r="DQ75" s="614"/>
      <c r="DR75" s="614"/>
      <c r="DS75" s="614"/>
      <c r="DT75" s="614"/>
      <c r="DU75" s="615"/>
      <c r="DV75" s="308"/>
      <c r="DW75" s="309"/>
    </row>
    <row r="76" spans="1:135">
      <c r="A76" s="753">
        <v>50</v>
      </c>
      <c r="B76" s="754"/>
      <c r="C76" s="741">
        <f>入力シート!C76</f>
        <v>0</v>
      </c>
      <c r="D76" s="623"/>
      <c r="E76" s="623"/>
      <c r="F76" s="623"/>
      <c r="G76" s="740">
        <f>入力シート!G76</f>
        <v>0</v>
      </c>
      <c r="H76" s="623"/>
      <c r="I76" s="623"/>
      <c r="J76" s="623"/>
      <c r="K76" s="740">
        <f>入力シート!K76</f>
        <v>0</v>
      </c>
      <c r="L76" s="623"/>
      <c r="M76" s="623"/>
      <c r="N76" s="623"/>
      <c r="O76" s="624"/>
      <c r="P76" s="755">
        <f>入力シート!P76</f>
        <v>0</v>
      </c>
      <c r="Q76" s="756"/>
      <c r="R76" s="756"/>
      <c r="S76" s="756"/>
      <c r="T76" s="756"/>
      <c r="U76" s="756"/>
      <c r="V76" s="756"/>
      <c r="W76" s="757">
        <f>入力シート!W76</f>
        <v>0</v>
      </c>
      <c r="X76" s="758"/>
      <c r="Y76" s="758"/>
      <c r="Z76" s="758"/>
      <c r="AA76" s="758"/>
      <c r="AB76" s="758"/>
      <c r="AC76" s="758"/>
      <c r="AD76" s="758"/>
      <c r="AE76" s="759"/>
      <c r="AF76" s="755">
        <f>入力シート!AF76</f>
        <v>0</v>
      </c>
      <c r="AG76" s="756"/>
      <c r="AH76" s="756"/>
      <c r="AI76" s="756"/>
      <c r="AJ76" s="756"/>
      <c r="AK76" s="756"/>
      <c r="AL76" s="756"/>
      <c r="AM76" s="756"/>
      <c r="AN76" s="760"/>
      <c r="AO76" s="761">
        <f>入力シート!AO76</f>
        <v>0</v>
      </c>
      <c r="AP76" s="624"/>
      <c r="AQ76" s="741">
        <f>入力シート!AQ76</f>
        <v>0</v>
      </c>
      <c r="AR76" s="623"/>
      <c r="AS76" s="623"/>
      <c r="AT76" s="740">
        <f>入力シート!AT76</f>
        <v>0</v>
      </c>
      <c r="AU76" s="623"/>
      <c r="AV76" s="740">
        <f>入力シート!AV76</f>
        <v>0</v>
      </c>
      <c r="AW76" s="624"/>
      <c r="AX76" s="736">
        <f>入力シート!AX76</f>
        <v>0</v>
      </c>
      <c r="AY76" s="737"/>
      <c r="AZ76" s="695">
        <f>入力シート!AZ76</f>
        <v>0</v>
      </c>
      <c r="BA76" s="696"/>
      <c r="BB76" s="695">
        <f>入力シート!BB76</f>
        <v>0</v>
      </c>
      <c r="BC76" s="696"/>
      <c r="BD76" s="695">
        <f>入力シート!BD76</f>
        <v>0</v>
      </c>
      <c r="BE76" s="696"/>
      <c r="BF76" s="695">
        <f>入力シート!BF76</f>
        <v>0</v>
      </c>
      <c r="BG76" s="696"/>
      <c r="BH76" s="729">
        <f>入力シート!BH76</f>
        <v>0</v>
      </c>
      <c r="BI76" s="623"/>
      <c r="BJ76" s="623">
        <f>入力シート!BJ76</f>
        <v>0</v>
      </c>
      <c r="BK76" s="624"/>
      <c r="BL76" s="729">
        <f>入力シート!BL76</f>
        <v>0</v>
      </c>
      <c r="BM76" s="623"/>
      <c r="BN76" s="623">
        <f>入力シート!BN76</f>
        <v>0</v>
      </c>
      <c r="BO76" s="730"/>
      <c r="BP76" s="727">
        <f>入力シート!BP76</f>
        <v>0</v>
      </c>
      <c r="BQ76" s="623"/>
      <c r="BR76" s="623">
        <f>入力シート!BR76</f>
        <v>0</v>
      </c>
      <c r="BS76" s="624"/>
      <c r="BT76" s="727">
        <f>入力シート!BT76</f>
        <v>0</v>
      </c>
      <c r="BU76" s="623"/>
      <c r="BV76" s="623">
        <f>入力シート!BV76</f>
        <v>0</v>
      </c>
      <c r="BW76" s="624"/>
      <c r="BX76" s="621">
        <f>入力シート!BX76</f>
        <v>0</v>
      </c>
      <c r="BY76" s="622"/>
      <c r="BZ76" s="623">
        <f>入力シート!BZ76</f>
        <v>0</v>
      </c>
      <c r="CA76" s="624"/>
      <c r="CB76" s="629">
        <f>入力シート!CB76</f>
        <v>0</v>
      </c>
      <c r="CC76" s="622"/>
      <c r="CD76" s="623">
        <f>入力シート!CD76</f>
        <v>0</v>
      </c>
      <c r="CE76" s="721"/>
      <c r="CF76" s="39"/>
      <c r="CG76" s="39"/>
      <c r="CH76" s="103" t="s">
        <v>360</v>
      </c>
      <c r="CI76" s="99" t="s">
        <v>209</v>
      </c>
      <c r="CJ76" s="718" t="str">
        <f>IFERROR(VLOOKUP(CH76&amp;CI76,WORK!$Y$3:$Z$72,2,FALSE)," ")</f>
        <v xml:space="preserve"> </v>
      </c>
      <c r="CK76" s="719"/>
      <c r="CL76" s="719"/>
      <c r="CM76" s="719"/>
      <c r="CN76" s="719"/>
      <c r="CO76" s="719"/>
      <c r="CP76" s="720"/>
      <c r="CQ76" s="103" t="s">
        <v>360</v>
      </c>
      <c r="CR76" s="99" t="s">
        <v>6</v>
      </c>
      <c r="CS76" s="616" t="str">
        <f>IFERROR(VLOOKUP(CQ76&amp;CR76,WORK!$AD$3:$AE$72,2,FALSE),"")</f>
        <v/>
      </c>
      <c r="CT76" s="616"/>
      <c r="CU76" s="616"/>
      <c r="CV76" s="616"/>
      <c r="CW76" s="616"/>
      <c r="CX76" s="616"/>
      <c r="CY76" s="630"/>
      <c r="CZ76" s="355"/>
      <c r="DA76" s="704"/>
      <c r="DB76" s="147" t="s">
        <v>360</v>
      </c>
      <c r="DC76" s="89">
        <v>7</v>
      </c>
      <c r="DD76" s="614" t="str">
        <f>IFERROR(VLOOKUP(DB76&amp;DC76,WORK!$AI$3:$AJ$72,2,FALSE)," ")</f>
        <v xml:space="preserve"> </v>
      </c>
      <c r="DE76" s="614"/>
      <c r="DF76" s="614"/>
      <c r="DG76" s="614"/>
      <c r="DH76" s="614"/>
      <c r="DI76" s="614"/>
      <c r="DJ76" s="318"/>
      <c r="DK76" s="308"/>
      <c r="DL76" s="309"/>
      <c r="DM76" s="103" t="s">
        <v>172</v>
      </c>
      <c r="DN76" s="141">
        <v>7</v>
      </c>
      <c r="DO76" s="614" t="str">
        <f>IFERROR(VLOOKUP(DM76&amp;DN76,WORK!$AN$3:$AO$72,2,FALSE)," ")</f>
        <v xml:space="preserve"> </v>
      </c>
      <c r="DP76" s="614"/>
      <c r="DQ76" s="614"/>
      <c r="DR76" s="614"/>
      <c r="DS76" s="614"/>
      <c r="DT76" s="614"/>
      <c r="DU76" s="615"/>
      <c r="DV76" s="308"/>
      <c r="DW76" s="309"/>
    </row>
    <row r="77" spans="1:135">
      <c r="A77" s="753">
        <v>51</v>
      </c>
      <c r="B77" s="754"/>
      <c r="C77" s="741">
        <f>入力シート!C77</f>
        <v>0</v>
      </c>
      <c r="D77" s="623"/>
      <c r="E77" s="623"/>
      <c r="F77" s="623"/>
      <c r="G77" s="740">
        <f>入力シート!G77</f>
        <v>0</v>
      </c>
      <c r="H77" s="623"/>
      <c r="I77" s="623"/>
      <c r="J77" s="623"/>
      <c r="K77" s="740">
        <f>入力シート!K77</f>
        <v>0</v>
      </c>
      <c r="L77" s="623"/>
      <c r="M77" s="623"/>
      <c r="N77" s="623"/>
      <c r="O77" s="624"/>
      <c r="P77" s="755">
        <f>入力シート!P77</f>
        <v>0</v>
      </c>
      <c r="Q77" s="756"/>
      <c r="R77" s="756"/>
      <c r="S77" s="756"/>
      <c r="T77" s="756"/>
      <c r="U77" s="756"/>
      <c r="V77" s="756"/>
      <c r="W77" s="757">
        <f>入力シート!W77</f>
        <v>0</v>
      </c>
      <c r="X77" s="758"/>
      <c r="Y77" s="758"/>
      <c r="Z77" s="758"/>
      <c r="AA77" s="758"/>
      <c r="AB77" s="758"/>
      <c r="AC77" s="758"/>
      <c r="AD77" s="758"/>
      <c r="AE77" s="759"/>
      <c r="AF77" s="755">
        <f>入力シート!AF77</f>
        <v>0</v>
      </c>
      <c r="AG77" s="756"/>
      <c r="AH77" s="756"/>
      <c r="AI77" s="756"/>
      <c r="AJ77" s="756"/>
      <c r="AK77" s="756"/>
      <c r="AL77" s="756"/>
      <c r="AM77" s="756"/>
      <c r="AN77" s="760"/>
      <c r="AO77" s="761">
        <f>入力シート!AO77</f>
        <v>0</v>
      </c>
      <c r="AP77" s="624"/>
      <c r="AQ77" s="741">
        <f>入力シート!AQ77</f>
        <v>0</v>
      </c>
      <c r="AR77" s="623"/>
      <c r="AS77" s="623"/>
      <c r="AT77" s="740">
        <f>入力シート!AT77</f>
        <v>0</v>
      </c>
      <c r="AU77" s="623"/>
      <c r="AV77" s="740">
        <f>入力シート!AV77</f>
        <v>0</v>
      </c>
      <c r="AW77" s="624"/>
      <c r="AX77" s="736">
        <f>入力シート!AX77</f>
        <v>0</v>
      </c>
      <c r="AY77" s="737"/>
      <c r="AZ77" s="695">
        <f>入力シート!AZ77</f>
        <v>0</v>
      </c>
      <c r="BA77" s="696"/>
      <c r="BB77" s="695">
        <f>入力シート!BB77</f>
        <v>0</v>
      </c>
      <c r="BC77" s="696"/>
      <c r="BD77" s="695">
        <f>入力シート!BD77</f>
        <v>0</v>
      </c>
      <c r="BE77" s="696"/>
      <c r="BF77" s="695">
        <f>入力シート!BF77</f>
        <v>0</v>
      </c>
      <c r="BG77" s="696"/>
      <c r="BH77" s="729">
        <f>入力シート!BH77</f>
        <v>0</v>
      </c>
      <c r="BI77" s="623"/>
      <c r="BJ77" s="623">
        <f>入力シート!BJ77</f>
        <v>0</v>
      </c>
      <c r="BK77" s="624"/>
      <c r="BL77" s="729">
        <f>入力シート!BL77</f>
        <v>0</v>
      </c>
      <c r="BM77" s="623"/>
      <c r="BN77" s="623">
        <f>入力シート!BN77</f>
        <v>0</v>
      </c>
      <c r="BO77" s="730"/>
      <c r="BP77" s="727">
        <f>入力シート!BP77</f>
        <v>0</v>
      </c>
      <c r="BQ77" s="623"/>
      <c r="BR77" s="623">
        <f>入力シート!BR77</f>
        <v>0</v>
      </c>
      <c r="BS77" s="624"/>
      <c r="BT77" s="727">
        <f>入力シート!BT77</f>
        <v>0</v>
      </c>
      <c r="BU77" s="623"/>
      <c r="BV77" s="623">
        <f>入力シート!BV77</f>
        <v>0</v>
      </c>
      <c r="BW77" s="624"/>
      <c r="BX77" s="621">
        <f>入力シート!BX77</f>
        <v>0</v>
      </c>
      <c r="BY77" s="622"/>
      <c r="BZ77" s="623">
        <f>入力シート!BZ77</f>
        <v>0</v>
      </c>
      <c r="CA77" s="624"/>
      <c r="CB77" s="629">
        <f>入力シート!CB77</f>
        <v>0</v>
      </c>
      <c r="CC77" s="622"/>
      <c r="CD77" s="623">
        <f>入力シート!CD77</f>
        <v>0</v>
      </c>
      <c r="CE77" s="721"/>
      <c r="CF77" s="39"/>
      <c r="CG77" s="39"/>
      <c r="CH77" s="104" t="s">
        <v>360</v>
      </c>
      <c r="CI77" s="99" t="s">
        <v>210</v>
      </c>
      <c r="CJ77" s="718" t="str">
        <f>IFERROR(VLOOKUP(CH77&amp;CI77,WORK!$Y$3:$Z$72,2,FALSE)," ")</f>
        <v xml:space="preserve"> </v>
      </c>
      <c r="CK77" s="719"/>
      <c r="CL77" s="719"/>
      <c r="CM77" s="719"/>
      <c r="CN77" s="719"/>
      <c r="CO77" s="719"/>
      <c r="CP77" s="720"/>
      <c r="CQ77" s="104" t="s">
        <v>360</v>
      </c>
      <c r="CR77" s="99" t="s">
        <v>7</v>
      </c>
      <c r="CS77" s="616" t="str">
        <f>IFERROR(VLOOKUP(CQ77&amp;CR77,WORK!$AD$3:$AE$72,2,FALSE),"")</f>
        <v/>
      </c>
      <c r="CT77" s="616"/>
      <c r="CU77" s="616"/>
      <c r="CV77" s="616"/>
      <c r="CW77" s="616"/>
      <c r="CX77" s="616"/>
      <c r="CY77" s="630"/>
      <c r="CZ77" s="355"/>
      <c r="DA77" s="704"/>
      <c r="DB77" s="147" t="s">
        <v>360</v>
      </c>
      <c r="DC77" s="89">
        <v>8</v>
      </c>
      <c r="DD77" s="614" t="str">
        <f>IFERROR(VLOOKUP(DB77&amp;DC77,WORK!$AI$3:$AJ$72,2,FALSE)," ")</f>
        <v xml:space="preserve"> </v>
      </c>
      <c r="DE77" s="614"/>
      <c r="DF77" s="614"/>
      <c r="DG77" s="614"/>
      <c r="DH77" s="614"/>
      <c r="DI77" s="614"/>
      <c r="DJ77" s="318"/>
      <c r="DK77" s="308"/>
      <c r="DL77" s="309"/>
      <c r="DM77" s="103" t="s">
        <v>172</v>
      </c>
      <c r="DN77" s="141">
        <v>8</v>
      </c>
      <c r="DO77" s="614" t="str">
        <f>IFERROR(VLOOKUP(DM77&amp;DN77,WORK!$AN$3:$AO$72,2,FALSE)," ")</f>
        <v xml:space="preserve"> </v>
      </c>
      <c r="DP77" s="614"/>
      <c r="DQ77" s="614"/>
      <c r="DR77" s="614"/>
      <c r="DS77" s="614"/>
      <c r="DT77" s="614"/>
      <c r="DU77" s="615"/>
      <c r="DV77" s="308"/>
      <c r="DW77" s="309"/>
    </row>
    <row r="78" spans="1:135">
      <c r="A78" s="753">
        <v>52</v>
      </c>
      <c r="B78" s="754"/>
      <c r="C78" s="741">
        <f>入力シート!C78</f>
        <v>0</v>
      </c>
      <c r="D78" s="623"/>
      <c r="E78" s="623"/>
      <c r="F78" s="623"/>
      <c r="G78" s="740">
        <f>入力シート!G78</f>
        <v>0</v>
      </c>
      <c r="H78" s="623"/>
      <c r="I78" s="623"/>
      <c r="J78" s="623"/>
      <c r="K78" s="740">
        <f>入力シート!K78</f>
        <v>0</v>
      </c>
      <c r="L78" s="623"/>
      <c r="M78" s="623"/>
      <c r="N78" s="623"/>
      <c r="O78" s="624"/>
      <c r="P78" s="755">
        <f>入力シート!P78</f>
        <v>0</v>
      </c>
      <c r="Q78" s="756"/>
      <c r="R78" s="756"/>
      <c r="S78" s="756"/>
      <c r="T78" s="756"/>
      <c r="U78" s="756"/>
      <c r="V78" s="756"/>
      <c r="W78" s="757">
        <f>入力シート!W78</f>
        <v>0</v>
      </c>
      <c r="X78" s="758"/>
      <c r="Y78" s="758"/>
      <c r="Z78" s="758"/>
      <c r="AA78" s="758"/>
      <c r="AB78" s="758"/>
      <c r="AC78" s="758"/>
      <c r="AD78" s="758"/>
      <c r="AE78" s="759"/>
      <c r="AF78" s="755">
        <f>入力シート!AF78</f>
        <v>0</v>
      </c>
      <c r="AG78" s="756"/>
      <c r="AH78" s="756"/>
      <c r="AI78" s="756"/>
      <c r="AJ78" s="756"/>
      <c r="AK78" s="756"/>
      <c r="AL78" s="756"/>
      <c r="AM78" s="756"/>
      <c r="AN78" s="760"/>
      <c r="AO78" s="761">
        <f>入力シート!AO78</f>
        <v>0</v>
      </c>
      <c r="AP78" s="624"/>
      <c r="AQ78" s="741">
        <f>入力シート!AQ78</f>
        <v>0</v>
      </c>
      <c r="AR78" s="623"/>
      <c r="AS78" s="623"/>
      <c r="AT78" s="740">
        <f>入力シート!AT78</f>
        <v>0</v>
      </c>
      <c r="AU78" s="623"/>
      <c r="AV78" s="740">
        <f>入力シート!AV78</f>
        <v>0</v>
      </c>
      <c r="AW78" s="624"/>
      <c r="AX78" s="736">
        <f>入力シート!AX78</f>
        <v>0</v>
      </c>
      <c r="AY78" s="737"/>
      <c r="AZ78" s="695">
        <f>入力シート!AZ78</f>
        <v>0</v>
      </c>
      <c r="BA78" s="696"/>
      <c r="BB78" s="695">
        <f>入力シート!BB78</f>
        <v>0</v>
      </c>
      <c r="BC78" s="696"/>
      <c r="BD78" s="695">
        <f>入力シート!BD78</f>
        <v>0</v>
      </c>
      <c r="BE78" s="696"/>
      <c r="BF78" s="695">
        <f>入力シート!BF78</f>
        <v>0</v>
      </c>
      <c r="BG78" s="696"/>
      <c r="BH78" s="729">
        <f>入力シート!BH78</f>
        <v>0</v>
      </c>
      <c r="BI78" s="623"/>
      <c r="BJ78" s="623">
        <f>入力シート!BJ78</f>
        <v>0</v>
      </c>
      <c r="BK78" s="624"/>
      <c r="BL78" s="729">
        <f>入力シート!BL78</f>
        <v>0</v>
      </c>
      <c r="BM78" s="623"/>
      <c r="BN78" s="623">
        <f>入力シート!BN78</f>
        <v>0</v>
      </c>
      <c r="BO78" s="730"/>
      <c r="BP78" s="727">
        <f>入力シート!BP78</f>
        <v>0</v>
      </c>
      <c r="BQ78" s="623"/>
      <c r="BR78" s="623">
        <f>入力シート!BR78</f>
        <v>0</v>
      </c>
      <c r="BS78" s="624"/>
      <c r="BT78" s="727">
        <f>入力シート!BT78</f>
        <v>0</v>
      </c>
      <c r="BU78" s="623"/>
      <c r="BV78" s="623">
        <f>入力シート!BV78</f>
        <v>0</v>
      </c>
      <c r="BW78" s="624"/>
      <c r="BX78" s="621">
        <f>入力シート!BX78</f>
        <v>0</v>
      </c>
      <c r="BY78" s="622"/>
      <c r="BZ78" s="623">
        <f>入力シート!BZ78</f>
        <v>0</v>
      </c>
      <c r="CA78" s="624"/>
      <c r="CB78" s="629">
        <f>入力シート!CB78</f>
        <v>0</v>
      </c>
      <c r="CC78" s="622"/>
      <c r="CD78" s="623">
        <f>入力シート!CD78</f>
        <v>0</v>
      </c>
      <c r="CE78" s="721"/>
      <c r="CF78" s="39"/>
      <c r="CG78" s="39"/>
      <c r="CH78" s="61" t="s">
        <v>358</v>
      </c>
      <c r="CI78" s="140">
        <v>1</v>
      </c>
      <c r="CJ78" s="718" t="str">
        <f>IFERROR(VLOOKUP(CH78&amp;CI78,WORK!$Y$3:$Z$72,2,FALSE)," ")</f>
        <v xml:space="preserve"> </v>
      </c>
      <c r="CK78" s="719"/>
      <c r="CL78" s="719"/>
      <c r="CM78" s="719"/>
      <c r="CN78" s="719"/>
      <c r="CO78" s="719"/>
      <c r="CP78" s="720"/>
      <c r="CQ78" s="61" t="s">
        <v>358</v>
      </c>
      <c r="CR78" s="140">
        <v>1</v>
      </c>
      <c r="CS78" s="616" t="str">
        <f>IFERROR(VLOOKUP(CQ78&amp;CR78,WORK!$AD$3:$AE$72,2,FALSE),"")</f>
        <v/>
      </c>
      <c r="CT78" s="616"/>
      <c r="CU78" s="616"/>
      <c r="CV78" s="616"/>
      <c r="CW78" s="616"/>
      <c r="CX78" s="616"/>
      <c r="CY78" s="630"/>
      <c r="CZ78" s="355"/>
      <c r="DA78" s="704"/>
      <c r="DB78" s="147" t="s">
        <v>360</v>
      </c>
      <c r="DC78" s="89">
        <v>9</v>
      </c>
      <c r="DD78" s="614" t="str">
        <f>IFERROR(VLOOKUP(DB78&amp;DC78,WORK!$AI$3:$AJ$72,2,FALSE)," ")</f>
        <v xml:space="preserve"> </v>
      </c>
      <c r="DE78" s="614"/>
      <c r="DF78" s="614"/>
      <c r="DG78" s="614"/>
      <c r="DH78" s="614"/>
      <c r="DI78" s="614"/>
      <c r="DJ78" s="318"/>
      <c r="DK78" s="308"/>
      <c r="DL78" s="309"/>
      <c r="DM78" s="103" t="s">
        <v>172</v>
      </c>
      <c r="DN78" s="141">
        <v>9</v>
      </c>
      <c r="DO78" s="614" t="str">
        <f>IFERROR(VLOOKUP(DM78&amp;DN78,WORK!$AN$3:$AO$72,2,FALSE)," ")</f>
        <v xml:space="preserve"> </v>
      </c>
      <c r="DP78" s="614"/>
      <c r="DQ78" s="614"/>
      <c r="DR78" s="614"/>
      <c r="DS78" s="614"/>
      <c r="DT78" s="614"/>
      <c r="DU78" s="615"/>
      <c r="DV78" s="308"/>
      <c r="DW78" s="309"/>
    </row>
    <row r="79" spans="1:135">
      <c r="A79" s="753">
        <v>53</v>
      </c>
      <c r="B79" s="754"/>
      <c r="C79" s="741">
        <f>入力シート!C79</f>
        <v>0</v>
      </c>
      <c r="D79" s="623"/>
      <c r="E79" s="623"/>
      <c r="F79" s="623"/>
      <c r="G79" s="740">
        <f>入力シート!G79</f>
        <v>0</v>
      </c>
      <c r="H79" s="623"/>
      <c r="I79" s="623"/>
      <c r="J79" s="623"/>
      <c r="K79" s="740">
        <f>入力シート!K79</f>
        <v>0</v>
      </c>
      <c r="L79" s="623"/>
      <c r="M79" s="623"/>
      <c r="N79" s="623"/>
      <c r="O79" s="624"/>
      <c r="P79" s="755">
        <f>入力シート!P79</f>
        <v>0</v>
      </c>
      <c r="Q79" s="756"/>
      <c r="R79" s="756"/>
      <c r="S79" s="756"/>
      <c r="T79" s="756"/>
      <c r="U79" s="756"/>
      <c r="V79" s="756"/>
      <c r="W79" s="757">
        <f>入力シート!W79</f>
        <v>0</v>
      </c>
      <c r="X79" s="758"/>
      <c r="Y79" s="758"/>
      <c r="Z79" s="758"/>
      <c r="AA79" s="758"/>
      <c r="AB79" s="758"/>
      <c r="AC79" s="758"/>
      <c r="AD79" s="758"/>
      <c r="AE79" s="759"/>
      <c r="AF79" s="755">
        <f>入力シート!AF79</f>
        <v>0</v>
      </c>
      <c r="AG79" s="756"/>
      <c r="AH79" s="756"/>
      <c r="AI79" s="756"/>
      <c r="AJ79" s="756"/>
      <c r="AK79" s="756"/>
      <c r="AL79" s="756"/>
      <c r="AM79" s="756"/>
      <c r="AN79" s="760"/>
      <c r="AO79" s="761">
        <f>入力シート!AO79</f>
        <v>0</v>
      </c>
      <c r="AP79" s="624"/>
      <c r="AQ79" s="741">
        <f>入力シート!AQ79</f>
        <v>0</v>
      </c>
      <c r="AR79" s="623"/>
      <c r="AS79" s="623"/>
      <c r="AT79" s="740">
        <f>入力シート!AT79</f>
        <v>0</v>
      </c>
      <c r="AU79" s="623"/>
      <c r="AV79" s="740">
        <f>入力シート!AV79</f>
        <v>0</v>
      </c>
      <c r="AW79" s="624"/>
      <c r="AX79" s="736">
        <f>入力シート!AX79</f>
        <v>0</v>
      </c>
      <c r="AY79" s="737"/>
      <c r="AZ79" s="695">
        <f>入力シート!AZ79</f>
        <v>0</v>
      </c>
      <c r="BA79" s="696"/>
      <c r="BB79" s="695">
        <f>入力シート!BB79</f>
        <v>0</v>
      </c>
      <c r="BC79" s="696"/>
      <c r="BD79" s="695">
        <f>入力シート!BD79</f>
        <v>0</v>
      </c>
      <c r="BE79" s="696"/>
      <c r="BF79" s="695">
        <f>入力シート!BF79</f>
        <v>0</v>
      </c>
      <c r="BG79" s="696"/>
      <c r="BH79" s="729">
        <f>入力シート!BH79</f>
        <v>0</v>
      </c>
      <c r="BI79" s="623"/>
      <c r="BJ79" s="623">
        <f>入力シート!BJ79</f>
        <v>0</v>
      </c>
      <c r="BK79" s="624"/>
      <c r="BL79" s="729">
        <f>入力シート!BL79</f>
        <v>0</v>
      </c>
      <c r="BM79" s="623"/>
      <c r="BN79" s="623">
        <f>入力シート!BN79</f>
        <v>0</v>
      </c>
      <c r="BO79" s="730"/>
      <c r="BP79" s="727">
        <f>入力シート!BP79</f>
        <v>0</v>
      </c>
      <c r="BQ79" s="623"/>
      <c r="BR79" s="623">
        <f>入力シート!BR79</f>
        <v>0</v>
      </c>
      <c r="BS79" s="624"/>
      <c r="BT79" s="727">
        <f>入力シート!BT79</f>
        <v>0</v>
      </c>
      <c r="BU79" s="623"/>
      <c r="BV79" s="623">
        <f>入力シート!BV79</f>
        <v>0</v>
      </c>
      <c r="BW79" s="624"/>
      <c r="BX79" s="621">
        <f>入力シート!BX79</f>
        <v>0</v>
      </c>
      <c r="BY79" s="622"/>
      <c r="BZ79" s="623">
        <f>入力シート!BZ79</f>
        <v>0</v>
      </c>
      <c r="CA79" s="624"/>
      <c r="CB79" s="629">
        <f>入力シート!CB79</f>
        <v>0</v>
      </c>
      <c r="CC79" s="622"/>
      <c r="CD79" s="623">
        <f>入力シート!CD79</f>
        <v>0</v>
      </c>
      <c r="CE79" s="721"/>
      <c r="CF79" s="39"/>
      <c r="CG79" s="39"/>
      <c r="CH79" s="103" t="s">
        <v>358</v>
      </c>
      <c r="CI79" s="140">
        <v>2</v>
      </c>
      <c r="CJ79" s="718" t="str">
        <f>IFERROR(VLOOKUP(CH79&amp;CI79,WORK!$Y$3:$Z$72,2,FALSE)," ")</f>
        <v xml:space="preserve"> </v>
      </c>
      <c r="CK79" s="719"/>
      <c r="CL79" s="719"/>
      <c r="CM79" s="719"/>
      <c r="CN79" s="719"/>
      <c r="CO79" s="719"/>
      <c r="CP79" s="720"/>
      <c r="CQ79" s="103" t="s">
        <v>358</v>
      </c>
      <c r="CR79" s="140">
        <v>2</v>
      </c>
      <c r="CS79" s="616" t="str">
        <f>IFERROR(VLOOKUP(CQ79&amp;CR79,WORK!$AD$3:$AE$72,2,FALSE),"")</f>
        <v/>
      </c>
      <c r="CT79" s="616"/>
      <c r="CU79" s="616"/>
      <c r="CV79" s="616"/>
      <c r="CW79" s="616"/>
      <c r="CX79" s="616"/>
      <c r="CY79" s="630"/>
      <c r="CZ79" s="355"/>
      <c r="DA79" s="704"/>
      <c r="DB79" s="147" t="s">
        <v>360</v>
      </c>
      <c r="DC79" s="57">
        <v>10</v>
      </c>
      <c r="DD79" s="614" t="str">
        <f>IFERROR(VLOOKUP(DB79&amp;DC79,WORK!$AI$3:$AJ$72,2,FALSE)," ")</f>
        <v xml:space="preserve"> </v>
      </c>
      <c r="DE79" s="614"/>
      <c r="DF79" s="614"/>
      <c r="DG79" s="614"/>
      <c r="DH79" s="614"/>
      <c r="DI79" s="614"/>
      <c r="DJ79" s="318"/>
      <c r="DK79" s="308"/>
      <c r="DL79" s="309"/>
      <c r="DM79" s="103" t="s">
        <v>172</v>
      </c>
      <c r="DN79" s="57">
        <v>10</v>
      </c>
      <c r="DO79" s="614" t="str">
        <f>IFERROR(VLOOKUP(DM79&amp;DN79,WORK!$AN$3:$AO$72,2,FALSE)," ")</f>
        <v xml:space="preserve"> </v>
      </c>
      <c r="DP79" s="614"/>
      <c r="DQ79" s="614"/>
      <c r="DR79" s="614"/>
      <c r="DS79" s="614"/>
      <c r="DT79" s="614"/>
      <c r="DU79" s="615"/>
      <c r="DV79" s="308"/>
      <c r="DW79" s="309"/>
    </row>
    <row r="80" spans="1:135">
      <c r="A80" s="753">
        <v>54</v>
      </c>
      <c r="B80" s="754"/>
      <c r="C80" s="741">
        <f>入力シート!C80</f>
        <v>0</v>
      </c>
      <c r="D80" s="623"/>
      <c r="E80" s="623"/>
      <c r="F80" s="623"/>
      <c r="G80" s="740">
        <f>入力シート!G80</f>
        <v>0</v>
      </c>
      <c r="H80" s="623"/>
      <c r="I80" s="623"/>
      <c r="J80" s="623"/>
      <c r="K80" s="740">
        <f>入力シート!K80</f>
        <v>0</v>
      </c>
      <c r="L80" s="623"/>
      <c r="M80" s="623"/>
      <c r="N80" s="623"/>
      <c r="O80" s="624"/>
      <c r="P80" s="755">
        <f>入力シート!P80</f>
        <v>0</v>
      </c>
      <c r="Q80" s="756"/>
      <c r="R80" s="756"/>
      <c r="S80" s="756"/>
      <c r="T80" s="756"/>
      <c r="U80" s="756"/>
      <c r="V80" s="756"/>
      <c r="W80" s="757">
        <f>入力シート!W80</f>
        <v>0</v>
      </c>
      <c r="X80" s="758"/>
      <c r="Y80" s="758"/>
      <c r="Z80" s="758"/>
      <c r="AA80" s="758"/>
      <c r="AB80" s="758"/>
      <c r="AC80" s="758"/>
      <c r="AD80" s="758"/>
      <c r="AE80" s="759"/>
      <c r="AF80" s="755">
        <f>入力シート!AF80</f>
        <v>0</v>
      </c>
      <c r="AG80" s="756"/>
      <c r="AH80" s="756"/>
      <c r="AI80" s="756"/>
      <c r="AJ80" s="756"/>
      <c r="AK80" s="756"/>
      <c r="AL80" s="756"/>
      <c r="AM80" s="756"/>
      <c r="AN80" s="760"/>
      <c r="AO80" s="761">
        <f>入力シート!AO80</f>
        <v>0</v>
      </c>
      <c r="AP80" s="624"/>
      <c r="AQ80" s="741">
        <f>入力シート!AQ80</f>
        <v>0</v>
      </c>
      <c r="AR80" s="623"/>
      <c r="AS80" s="623"/>
      <c r="AT80" s="740">
        <f>入力シート!AT80</f>
        <v>0</v>
      </c>
      <c r="AU80" s="623"/>
      <c r="AV80" s="740">
        <f>入力シート!AV80</f>
        <v>0</v>
      </c>
      <c r="AW80" s="624"/>
      <c r="AX80" s="736">
        <f>入力シート!AX80</f>
        <v>0</v>
      </c>
      <c r="AY80" s="737"/>
      <c r="AZ80" s="695">
        <f>入力シート!AZ80</f>
        <v>0</v>
      </c>
      <c r="BA80" s="696"/>
      <c r="BB80" s="695">
        <f>入力シート!BB80</f>
        <v>0</v>
      </c>
      <c r="BC80" s="696"/>
      <c r="BD80" s="695">
        <f>入力シート!BD80</f>
        <v>0</v>
      </c>
      <c r="BE80" s="696"/>
      <c r="BF80" s="695">
        <f>入力シート!BF80</f>
        <v>0</v>
      </c>
      <c r="BG80" s="696"/>
      <c r="BH80" s="729">
        <f>入力シート!BH80</f>
        <v>0</v>
      </c>
      <c r="BI80" s="623"/>
      <c r="BJ80" s="623">
        <f>入力シート!BJ80</f>
        <v>0</v>
      </c>
      <c r="BK80" s="624"/>
      <c r="BL80" s="729">
        <f>入力シート!BL80</f>
        <v>0</v>
      </c>
      <c r="BM80" s="623"/>
      <c r="BN80" s="623">
        <f>入力シート!BN80</f>
        <v>0</v>
      </c>
      <c r="BO80" s="730"/>
      <c r="BP80" s="727">
        <f>入力シート!BP80</f>
        <v>0</v>
      </c>
      <c r="BQ80" s="623"/>
      <c r="BR80" s="623">
        <f>入力シート!BR80</f>
        <v>0</v>
      </c>
      <c r="BS80" s="624"/>
      <c r="BT80" s="727">
        <f>入力シート!BT80</f>
        <v>0</v>
      </c>
      <c r="BU80" s="623"/>
      <c r="BV80" s="623">
        <f>入力シート!BV80</f>
        <v>0</v>
      </c>
      <c r="BW80" s="624"/>
      <c r="BX80" s="621">
        <f>入力シート!BX80</f>
        <v>0</v>
      </c>
      <c r="BY80" s="622"/>
      <c r="BZ80" s="623">
        <f>入力シート!BZ80</f>
        <v>0</v>
      </c>
      <c r="CA80" s="624"/>
      <c r="CB80" s="629">
        <f>入力シート!CB80</f>
        <v>0</v>
      </c>
      <c r="CC80" s="622"/>
      <c r="CD80" s="623">
        <f>入力シート!CD80</f>
        <v>0</v>
      </c>
      <c r="CE80" s="721"/>
      <c r="CF80" s="39"/>
      <c r="CG80" s="39"/>
      <c r="CH80" s="103" t="s">
        <v>358</v>
      </c>
      <c r="CI80" s="140">
        <v>3</v>
      </c>
      <c r="CJ80" s="718" t="str">
        <f>IFERROR(VLOOKUP(CH80&amp;CI80,WORK!$Y$3:$Z$72,2,FALSE)," ")</f>
        <v xml:space="preserve"> </v>
      </c>
      <c r="CK80" s="719"/>
      <c r="CL80" s="719"/>
      <c r="CM80" s="719"/>
      <c r="CN80" s="719"/>
      <c r="CO80" s="719"/>
      <c r="CP80" s="720"/>
      <c r="CQ80" s="103" t="s">
        <v>358</v>
      </c>
      <c r="CR80" s="140">
        <v>3</v>
      </c>
      <c r="CS80" s="616" t="str">
        <f>IFERROR(VLOOKUP(CQ80&amp;CR80,WORK!$AD$3:$AE$72,2,FALSE),"")</f>
        <v/>
      </c>
      <c r="CT80" s="616"/>
      <c r="CU80" s="616"/>
      <c r="CV80" s="616"/>
      <c r="CW80" s="616"/>
      <c r="CX80" s="616"/>
      <c r="CY80" s="630"/>
      <c r="CZ80" s="355"/>
      <c r="DA80" s="704"/>
      <c r="DB80" s="147" t="s">
        <v>360</v>
      </c>
      <c r="DC80" s="58" t="s">
        <v>233</v>
      </c>
      <c r="DD80" s="614" t="str">
        <f>IFERROR(VLOOKUP(DB80&amp;DC80,WORK!$AI$3:$AJ$72,2,FALSE)," ")</f>
        <v xml:space="preserve"> </v>
      </c>
      <c r="DE80" s="614"/>
      <c r="DF80" s="614"/>
      <c r="DG80" s="614"/>
      <c r="DH80" s="614"/>
      <c r="DI80" s="614"/>
      <c r="DJ80" s="318"/>
      <c r="DK80" s="308"/>
      <c r="DL80" s="309"/>
      <c r="DM80" s="103" t="s">
        <v>172</v>
      </c>
      <c r="DN80" s="58" t="s">
        <v>6</v>
      </c>
      <c r="DO80" s="614" t="str">
        <f>IFERROR(VLOOKUP(DM80&amp;DN80,WORK!$AN$3:$AO$72,2,FALSE)," ")</f>
        <v xml:space="preserve"> </v>
      </c>
      <c r="DP80" s="614"/>
      <c r="DQ80" s="614"/>
      <c r="DR80" s="614"/>
      <c r="DS80" s="614"/>
      <c r="DT80" s="614"/>
      <c r="DU80" s="615"/>
      <c r="DV80" s="308"/>
      <c r="DW80" s="309"/>
    </row>
    <row r="81" spans="1:127">
      <c r="A81" s="753">
        <v>55</v>
      </c>
      <c r="B81" s="754"/>
      <c r="C81" s="741">
        <f>入力シート!C81</f>
        <v>0</v>
      </c>
      <c r="D81" s="623"/>
      <c r="E81" s="623"/>
      <c r="F81" s="623"/>
      <c r="G81" s="740">
        <f>入力シート!G81</f>
        <v>0</v>
      </c>
      <c r="H81" s="623"/>
      <c r="I81" s="623"/>
      <c r="J81" s="623"/>
      <c r="K81" s="740">
        <f>入力シート!K81</f>
        <v>0</v>
      </c>
      <c r="L81" s="623"/>
      <c r="M81" s="623"/>
      <c r="N81" s="623"/>
      <c r="O81" s="624"/>
      <c r="P81" s="755">
        <f>入力シート!P81</f>
        <v>0</v>
      </c>
      <c r="Q81" s="756"/>
      <c r="R81" s="756"/>
      <c r="S81" s="756"/>
      <c r="T81" s="756"/>
      <c r="U81" s="756"/>
      <c r="V81" s="756"/>
      <c r="W81" s="757">
        <f>入力シート!W81</f>
        <v>0</v>
      </c>
      <c r="X81" s="758"/>
      <c r="Y81" s="758"/>
      <c r="Z81" s="758"/>
      <c r="AA81" s="758"/>
      <c r="AB81" s="758"/>
      <c r="AC81" s="758"/>
      <c r="AD81" s="758"/>
      <c r="AE81" s="759"/>
      <c r="AF81" s="755">
        <f>入力シート!AF81</f>
        <v>0</v>
      </c>
      <c r="AG81" s="756"/>
      <c r="AH81" s="756"/>
      <c r="AI81" s="756"/>
      <c r="AJ81" s="756"/>
      <c r="AK81" s="756"/>
      <c r="AL81" s="756"/>
      <c r="AM81" s="756"/>
      <c r="AN81" s="760"/>
      <c r="AO81" s="761">
        <f>入力シート!AO81</f>
        <v>0</v>
      </c>
      <c r="AP81" s="624"/>
      <c r="AQ81" s="741">
        <f>入力シート!AQ81</f>
        <v>0</v>
      </c>
      <c r="AR81" s="623"/>
      <c r="AS81" s="623"/>
      <c r="AT81" s="740">
        <f>入力シート!AT81</f>
        <v>0</v>
      </c>
      <c r="AU81" s="623"/>
      <c r="AV81" s="740">
        <f>入力シート!AV81</f>
        <v>0</v>
      </c>
      <c r="AW81" s="624"/>
      <c r="AX81" s="736">
        <f>入力シート!AX81</f>
        <v>0</v>
      </c>
      <c r="AY81" s="737"/>
      <c r="AZ81" s="695">
        <f>入力シート!AZ81</f>
        <v>0</v>
      </c>
      <c r="BA81" s="696"/>
      <c r="BB81" s="695">
        <f>入力シート!BB81</f>
        <v>0</v>
      </c>
      <c r="BC81" s="696"/>
      <c r="BD81" s="695">
        <f>入力シート!BD81</f>
        <v>0</v>
      </c>
      <c r="BE81" s="696"/>
      <c r="BF81" s="695">
        <f>入力シート!BF81</f>
        <v>0</v>
      </c>
      <c r="BG81" s="696"/>
      <c r="BH81" s="729">
        <f>入力シート!BH81</f>
        <v>0</v>
      </c>
      <c r="BI81" s="623"/>
      <c r="BJ81" s="623">
        <f>入力シート!BJ81</f>
        <v>0</v>
      </c>
      <c r="BK81" s="624"/>
      <c r="BL81" s="729">
        <f>入力シート!BL81</f>
        <v>0</v>
      </c>
      <c r="BM81" s="623"/>
      <c r="BN81" s="623">
        <f>入力シート!BN81</f>
        <v>0</v>
      </c>
      <c r="BO81" s="730"/>
      <c r="BP81" s="727">
        <f>入力シート!BP81</f>
        <v>0</v>
      </c>
      <c r="BQ81" s="623"/>
      <c r="BR81" s="623">
        <f>入力シート!BR81</f>
        <v>0</v>
      </c>
      <c r="BS81" s="624"/>
      <c r="BT81" s="727">
        <f>入力シート!BT81</f>
        <v>0</v>
      </c>
      <c r="BU81" s="623"/>
      <c r="BV81" s="623">
        <f>入力シート!BV81</f>
        <v>0</v>
      </c>
      <c r="BW81" s="624"/>
      <c r="BX81" s="621">
        <f>入力シート!BX81</f>
        <v>0</v>
      </c>
      <c r="BY81" s="622"/>
      <c r="BZ81" s="623">
        <f>入力シート!BZ81</f>
        <v>0</v>
      </c>
      <c r="CA81" s="624"/>
      <c r="CB81" s="629">
        <f>入力シート!CB81</f>
        <v>0</v>
      </c>
      <c r="CC81" s="622"/>
      <c r="CD81" s="623">
        <f>入力シート!CD81</f>
        <v>0</v>
      </c>
      <c r="CE81" s="721"/>
      <c r="CF81" s="39"/>
      <c r="CG81" s="39"/>
      <c r="CH81" s="103" t="s">
        <v>358</v>
      </c>
      <c r="CI81" s="140">
        <v>4</v>
      </c>
      <c r="CJ81" s="718" t="str">
        <f>IFERROR(VLOOKUP(CH81&amp;CI81,WORK!$Y$3:$Z$72,2,FALSE)," ")</f>
        <v xml:space="preserve"> </v>
      </c>
      <c r="CK81" s="719"/>
      <c r="CL81" s="719"/>
      <c r="CM81" s="719"/>
      <c r="CN81" s="719"/>
      <c r="CO81" s="719"/>
      <c r="CP81" s="720"/>
      <c r="CQ81" s="103" t="s">
        <v>358</v>
      </c>
      <c r="CR81" s="140">
        <v>4</v>
      </c>
      <c r="CS81" s="616" t="str">
        <f>IFERROR(VLOOKUP(CQ81&amp;CR81,WORK!$AD$3:$AE$72,2,FALSE),"")</f>
        <v/>
      </c>
      <c r="CT81" s="616"/>
      <c r="CU81" s="616"/>
      <c r="CV81" s="616"/>
      <c r="CW81" s="616"/>
      <c r="CX81" s="616"/>
      <c r="CY81" s="630"/>
      <c r="CZ81" s="355"/>
      <c r="DA81" s="704"/>
      <c r="DB81" s="148" t="s">
        <v>360</v>
      </c>
      <c r="DC81" s="58" t="s">
        <v>234</v>
      </c>
      <c r="DD81" s="614" t="str">
        <f>IFERROR(VLOOKUP(DB81&amp;DC81,WORK!$AI$3:$AJ$72,2,FALSE)," ")</f>
        <v xml:space="preserve"> </v>
      </c>
      <c r="DE81" s="614"/>
      <c r="DF81" s="614"/>
      <c r="DG81" s="614"/>
      <c r="DH81" s="614"/>
      <c r="DI81" s="614"/>
      <c r="DJ81" s="318"/>
      <c r="DK81" s="339"/>
      <c r="DL81" s="340"/>
      <c r="DM81" s="104" t="s">
        <v>172</v>
      </c>
      <c r="DN81" s="58" t="s">
        <v>7</v>
      </c>
      <c r="DO81" s="614" t="str">
        <f>IFERROR(VLOOKUP(DM81&amp;DN81,WORK!$AN$3:$AO$72,2,FALSE)," ")</f>
        <v xml:space="preserve"> </v>
      </c>
      <c r="DP81" s="614"/>
      <c r="DQ81" s="614"/>
      <c r="DR81" s="614"/>
      <c r="DS81" s="614"/>
      <c r="DT81" s="614"/>
      <c r="DU81" s="615"/>
      <c r="DV81" s="339"/>
      <c r="DW81" s="340"/>
    </row>
    <row r="82" spans="1:127">
      <c r="A82" s="753">
        <v>56</v>
      </c>
      <c r="B82" s="754"/>
      <c r="C82" s="741">
        <f>入力シート!C82</f>
        <v>0</v>
      </c>
      <c r="D82" s="623"/>
      <c r="E82" s="623"/>
      <c r="F82" s="623"/>
      <c r="G82" s="740">
        <f>入力シート!G82</f>
        <v>0</v>
      </c>
      <c r="H82" s="623"/>
      <c r="I82" s="623"/>
      <c r="J82" s="623"/>
      <c r="K82" s="740">
        <f>入力シート!K82</f>
        <v>0</v>
      </c>
      <c r="L82" s="623"/>
      <c r="M82" s="623"/>
      <c r="N82" s="623"/>
      <c r="O82" s="624"/>
      <c r="P82" s="755">
        <f>入力シート!P82</f>
        <v>0</v>
      </c>
      <c r="Q82" s="756"/>
      <c r="R82" s="756"/>
      <c r="S82" s="756"/>
      <c r="T82" s="756"/>
      <c r="U82" s="756"/>
      <c r="V82" s="756"/>
      <c r="W82" s="757">
        <f>入力シート!W82</f>
        <v>0</v>
      </c>
      <c r="X82" s="758"/>
      <c r="Y82" s="758"/>
      <c r="Z82" s="758"/>
      <c r="AA82" s="758"/>
      <c r="AB82" s="758"/>
      <c r="AC82" s="758"/>
      <c r="AD82" s="758"/>
      <c r="AE82" s="759"/>
      <c r="AF82" s="755">
        <f>入力シート!AF82</f>
        <v>0</v>
      </c>
      <c r="AG82" s="756"/>
      <c r="AH82" s="756"/>
      <c r="AI82" s="756"/>
      <c r="AJ82" s="756"/>
      <c r="AK82" s="756"/>
      <c r="AL82" s="756"/>
      <c r="AM82" s="756"/>
      <c r="AN82" s="760"/>
      <c r="AO82" s="761">
        <f>入力シート!AO82</f>
        <v>0</v>
      </c>
      <c r="AP82" s="624"/>
      <c r="AQ82" s="741">
        <f>入力シート!AQ82</f>
        <v>0</v>
      </c>
      <c r="AR82" s="623"/>
      <c r="AS82" s="623"/>
      <c r="AT82" s="740">
        <f>入力シート!AT82</f>
        <v>0</v>
      </c>
      <c r="AU82" s="623"/>
      <c r="AV82" s="740">
        <f>入力シート!AV82</f>
        <v>0</v>
      </c>
      <c r="AW82" s="624"/>
      <c r="AX82" s="736">
        <f>入力シート!AX82</f>
        <v>0</v>
      </c>
      <c r="AY82" s="737"/>
      <c r="AZ82" s="695">
        <f>入力シート!AZ82</f>
        <v>0</v>
      </c>
      <c r="BA82" s="696"/>
      <c r="BB82" s="695">
        <f>入力シート!BB82</f>
        <v>0</v>
      </c>
      <c r="BC82" s="696"/>
      <c r="BD82" s="695">
        <f>入力シート!BD82</f>
        <v>0</v>
      </c>
      <c r="BE82" s="696"/>
      <c r="BF82" s="695">
        <f>入力シート!BF82</f>
        <v>0</v>
      </c>
      <c r="BG82" s="696"/>
      <c r="BH82" s="729">
        <f>入力シート!BH82</f>
        <v>0</v>
      </c>
      <c r="BI82" s="623"/>
      <c r="BJ82" s="623">
        <f>入力シート!BJ82</f>
        <v>0</v>
      </c>
      <c r="BK82" s="624"/>
      <c r="BL82" s="729">
        <f>入力シート!BL82</f>
        <v>0</v>
      </c>
      <c r="BM82" s="623"/>
      <c r="BN82" s="623">
        <f>入力シート!BN82</f>
        <v>0</v>
      </c>
      <c r="BO82" s="730"/>
      <c r="BP82" s="727">
        <f>入力シート!BP82</f>
        <v>0</v>
      </c>
      <c r="BQ82" s="623"/>
      <c r="BR82" s="623">
        <f>入力シート!BR82</f>
        <v>0</v>
      </c>
      <c r="BS82" s="624"/>
      <c r="BT82" s="727">
        <f>入力シート!BT82</f>
        <v>0</v>
      </c>
      <c r="BU82" s="623"/>
      <c r="BV82" s="623">
        <f>入力シート!BV82</f>
        <v>0</v>
      </c>
      <c r="BW82" s="624"/>
      <c r="BX82" s="621">
        <f>入力シート!BX82</f>
        <v>0</v>
      </c>
      <c r="BY82" s="622"/>
      <c r="BZ82" s="623">
        <f>入力シート!BZ82</f>
        <v>0</v>
      </c>
      <c r="CA82" s="624"/>
      <c r="CB82" s="629">
        <f>入力シート!CB82</f>
        <v>0</v>
      </c>
      <c r="CC82" s="622"/>
      <c r="CD82" s="623">
        <f>入力シート!CD82</f>
        <v>0</v>
      </c>
      <c r="CE82" s="721"/>
      <c r="CF82" s="39"/>
      <c r="CG82" s="39"/>
      <c r="CH82" s="103" t="s">
        <v>358</v>
      </c>
      <c r="CI82" s="140">
        <v>5</v>
      </c>
      <c r="CJ82" s="718" t="str">
        <f>IFERROR(VLOOKUP(CH82&amp;CI82,WORK!$Y$3:$Z$72,2,FALSE)," ")</f>
        <v xml:space="preserve"> </v>
      </c>
      <c r="CK82" s="719"/>
      <c r="CL82" s="719"/>
      <c r="CM82" s="719"/>
      <c r="CN82" s="719"/>
      <c r="CO82" s="719"/>
      <c r="CP82" s="720"/>
      <c r="CQ82" s="103" t="s">
        <v>358</v>
      </c>
      <c r="CR82" s="140">
        <v>5</v>
      </c>
      <c r="CS82" s="616" t="str">
        <f>IFERROR(VLOOKUP(CQ82&amp;CR82,WORK!$AD$3:$AE$72,2,FALSE),"")</f>
        <v/>
      </c>
      <c r="CT82" s="616"/>
      <c r="CU82" s="616"/>
      <c r="CV82" s="616"/>
      <c r="CW82" s="616"/>
      <c r="CX82" s="616"/>
      <c r="CY82" s="630"/>
      <c r="CZ82" s="355"/>
      <c r="DA82" s="704"/>
      <c r="DB82" s="146" t="s">
        <v>358</v>
      </c>
      <c r="DC82" s="89">
        <v>1</v>
      </c>
      <c r="DD82" s="614" t="str">
        <f>IFERROR(VLOOKUP(DB82&amp;DC82,WORK!$AI$3:$AJ$72,2,FALSE)," ")</f>
        <v xml:space="preserve"> </v>
      </c>
      <c r="DE82" s="614"/>
      <c r="DF82" s="614"/>
      <c r="DG82" s="614"/>
      <c r="DH82" s="614"/>
      <c r="DI82" s="614"/>
      <c r="DJ82" s="318"/>
      <c r="DK82" s="337"/>
      <c r="DL82" s="338"/>
      <c r="DM82" s="61" t="s">
        <v>358</v>
      </c>
      <c r="DN82" s="141">
        <v>1</v>
      </c>
      <c r="DO82" s="614" t="str">
        <f>IFERROR(VLOOKUP(DM82&amp;DN82,WORK!$AN$3:$AO$72,2,FALSE)," ")</f>
        <v xml:space="preserve"> </v>
      </c>
      <c r="DP82" s="614"/>
      <c r="DQ82" s="614"/>
      <c r="DR82" s="614"/>
      <c r="DS82" s="614"/>
      <c r="DT82" s="614"/>
      <c r="DU82" s="615"/>
      <c r="DV82" s="337"/>
      <c r="DW82" s="338"/>
    </row>
    <row r="83" spans="1:127">
      <c r="A83" s="753">
        <v>57</v>
      </c>
      <c r="B83" s="754"/>
      <c r="C83" s="741">
        <f>入力シート!C83</f>
        <v>0</v>
      </c>
      <c r="D83" s="623"/>
      <c r="E83" s="623"/>
      <c r="F83" s="623"/>
      <c r="G83" s="740">
        <f>入力シート!G83</f>
        <v>0</v>
      </c>
      <c r="H83" s="623"/>
      <c r="I83" s="623"/>
      <c r="J83" s="623"/>
      <c r="K83" s="740">
        <f>入力シート!K83</f>
        <v>0</v>
      </c>
      <c r="L83" s="623"/>
      <c r="M83" s="623"/>
      <c r="N83" s="623"/>
      <c r="O83" s="624"/>
      <c r="P83" s="755">
        <f>入力シート!P83</f>
        <v>0</v>
      </c>
      <c r="Q83" s="756"/>
      <c r="R83" s="756"/>
      <c r="S83" s="756"/>
      <c r="T83" s="756"/>
      <c r="U83" s="756"/>
      <c r="V83" s="756"/>
      <c r="W83" s="757">
        <f>入力シート!W83</f>
        <v>0</v>
      </c>
      <c r="X83" s="758"/>
      <c r="Y83" s="758"/>
      <c r="Z83" s="758"/>
      <c r="AA83" s="758"/>
      <c r="AB83" s="758"/>
      <c r="AC83" s="758"/>
      <c r="AD83" s="758"/>
      <c r="AE83" s="759"/>
      <c r="AF83" s="755">
        <f>入力シート!AF83</f>
        <v>0</v>
      </c>
      <c r="AG83" s="756"/>
      <c r="AH83" s="756"/>
      <c r="AI83" s="756"/>
      <c r="AJ83" s="756"/>
      <c r="AK83" s="756"/>
      <c r="AL83" s="756"/>
      <c r="AM83" s="756"/>
      <c r="AN83" s="760"/>
      <c r="AO83" s="761">
        <f>入力シート!AO83</f>
        <v>0</v>
      </c>
      <c r="AP83" s="624"/>
      <c r="AQ83" s="741">
        <f>入力シート!AQ83</f>
        <v>0</v>
      </c>
      <c r="AR83" s="623"/>
      <c r="AS83" s="623"/>
      <c r="AT83" s="740">
        <f>入力シート!AT83</f>
        <v>0</v>
      </c>
      <c r="AU83" s="623"/>
      <c r="AV83" s="740">
        <f>入力シート!AV83</f>
        <v>0</v>
      </c>
      <c r="AW83" s="624"/>
      <c r="AX83" s="736">
        <f>入力シート!AX83</f>
        <v>0</v>
      </c>
      <c r="AY83" s="737"/>
      <c r="AZ83" s="695">
        <f>入力シート!AZ83</f>
        <v>0</v>
      </c>
      <c r="BA83" s="696"/>
      <c r="BB83" s="695">
        <f>入力シート!BB83</f>
        <v>0</v>
      </c>
      <c r="BC83" s="696"/>
      <c r="BD83" s="695">
        <f>入力シート!BD83</f>
        <v>0</v>
      </c>
      <c r="BE83" s="696"/>
      <c r="BF83" s="695">
        <f>入力シート!BF83</f>
        <v>0</v>
      </c>
      <c r="BG83" s="696"/>
      <c r="BH83" s="729">
        <f>入力シート!BH83</f>
        <v>0</v>
      </c>
      <c r="BI83" s="623"/>
      <c r="BJ83" s="623">
        <f>入力シート!BJ83</f>
        <v>0</v>
      </c>
      <c r="BK83" s="624"/>
      <c r="BL83" s="729">
        <f>入力シート!BL83</f>
        <v>0</v>
      </c>
      <c r="BM83" s="623"/>
      <c r="BN83" s="623">
        <f>入力シート!BN83</f>
        <v>0</v>
      </c>
      <c r="BO83" s="730"/>
      <c r="BP83" s="727">
        <f>入力シート!BP83</f>
        <v>0</v>
      </c>
      <c r="BQ83" s="623"/>
      <c r="BR83" s="623">
        <f>入力シート!BR83</f>
        <v>0</v>
      </c>
      <c r="BS83" s="624"/>
      <c r="BT83" s="727">
        <f>入力シート!BT83</f>
        <v>0</v>
      </c>
      <c r="BU83" s="623"/>
      <c r="BV83" s="623">
        <f>入力シート!BV83</f>
        <v>0</v>
      </c>
      <c r="BW83" s="624"/>
      <c r="BX83" s="621">
        <f>入力シート!BX83</f>
        <v>0</v>
      </c>
      <c r="BY83" s="622"/>
      <c r="BZ83" s="623">
        <f>入力シート!BZ83</f>
        <v>0</v>
      </c>
      <c r="CA83" s="624"/>
      <c r="CB83" s="629">
        <f>入力シート!CB83</f>
        <v>0</v>
      </c>
      <c r="CC83" s="622"/>
      <c r="CD83" s="623">
        <f>入力シート!CD83</f>
        <v>0</v>
      </c>
      <c r="CE83" s="721"/>
      <c r="CF83" s="39"/>
      <c r="CG83" s="39"/>
      <c r="CH83" s="103" t="s">
        <v>358</v>
      </c>
      <c r="CI83" s="140">
        <v>6</v>
      </c>
      <c r="CJ83" s="718" t="str">
        <f>IFERROR(VLOOKUP(CH83&amp;CI83,WORK!$Y$3:$Z$72,2,FALSE)," ")</f>
        <v xml:space="preserve"> </v>
      </c>
      <c r="CK83" s="719"/>
      <c r="CL83" s="719"/>
      <c r="CM83" s="719"/>
      <c r="CN83" s="719"/>
      <c r="CO83" s="719"/>
      <c r="CP83" s="720"/>
      <c r="CQ83" s="103" t="s">
        <v>358</v>
      </c>
      <c r="CR83" s="140">
        <v>6</v>
      </c>
      <c r="CS83" s="616" t="str">
        <f>IFERROR(VLOOKUP(CQ83&amp;CR83,WORK!$AD$3:$AE$72,2,FALSE),"")</f>
        <v/>
      </c>
      <c r="CT83" s="616"/>
      <c r="CU83" s="616"/>
      <c r="CV83" s="616"/>
      <c r="CW83" s="616"/>
      <c r="CX83" s="616"/>
      <c r="CY83" s="630"/>
      <c r="CZ83" s="355"/>
      <c r="DA83" s="704"/>
      <c r="DB83" s="147" t="s">
        <v>358</v>
      </c>
      <c r="DC83" s="89">
        <v>2</v>
      </c>
      <c r="DD83" s="614" t="str">
        <f>IFERROR(VLOOKUP(DB83&amp;DC83,WORK!$AI$3:$AJ$72,2,FALSE)," ")</f>
        <v xml:space="preserve"> </v>
      </c>
      <c r="DE83" s="614"/>
      <c r="DF83" s="614"/>
      <c r="DG83" s="614"/>
      <c r="DH83" s="614"/>
      <c r="DI83" s="614"/>
      <c r="DJ83" s="318"/>
      <c r="DK83" s="308"/>
      <c r="DL83" s="309"/>
      <c r="DM83" s="103" t="s">
        <v>358</v>
      </c>
      <c r="DN83" s="141">
        <v>2</v>
      </c>
      <c r="DO83" s="614" t="str">
        <f>IFERROR(VLOOKUP(DM83&amp;DN83,WORK!$AN$3:$AO$72,2,FALSE)," ")</f>
        <v xml:space="preserve"> </v>
      </c>
      <c r="DP83" s="614"/>
      <c r="DQ83" s="614"/>
      <c r="DR83" s="614"/>
      <c r="DS83" s="614"/>
      <c r="DT83" s="614"/>
      <c r="DU83" s="615"/>
      <c r="DV83" s="308"/>
      <c r="DW83" s="309"/>
    </row>
    <row r="84" spans="1:127">
      <c r="A84" s="753">
        <v>58</v>
      </c>
      <c r="B84" s="754"/>
      <c r="C84" s="741">
        <f>入力シート!C84</f>
        <v>0</v>
      </c>
      <c r="D84" s="623"/>
      <c r="E84" s="623"/>
      <c r="F84" s="623"/>
      <c r="G84" s="740">
        <f>入力シート!G84</f>
        <v>0</v>
      </c>
      <c r="H84" s="623"/>
      <c r="I84" s="623"/>
      <c r="J84" s="623"/>
      <c r="K84" s="740">
        <f>入力シート!K84</f>
        <v>0</v>
      </c>
      <c r="L84" s="623"/>
      <c r="M84" s="623"/>
      <c r="N84" s="623"/>
      <c r="O84" s="624"/>
      <c r="P84" s="755">
        <f>入力シート!P84</f>
        <v>0</v>
      </c>
      <c r="Q84" s="756"/>
      <c r="R84" s="756"/>
      <c r="S84" s="756"/>
      <c r="T84" s="756"/>
      <c r="U84" s="756"/>
      <c r="V84" s="756"/>
      <c r="W84" s="757">
        <f>入力シート!W84</f>
        <v>0</v>
      </c>
      <c r="X84" s="758"/>
      <c r="Y84" s="758"/>
      <c r="Z84" s="758"/>
      <c r="AA84" s="758"/>
      <c r="AB84" s="758"/>
      <c r="AC84" s="758"/>
      <c r="AD84" s="758"/>
      <c r="AE84" s="759"/>
      <c r="AF84" s="755">
        <f>入力シート!AF84</f>
        <v>0</v>
      </c>
      <c r="AG84" s="756"/>
      <c r="AH84" s="756"/>
      <c r="AI84" s="756"/>
      <c r="AJ84" s="756"/>
      <c r="AK84" s="756"/>
      <c r="AL84" s="756"/>
      <c r="AM84" s="756"/>
      <c r="AN84" s="760"/>
      <c r="AO84" s="761">
        <f>入力シート!AO84</f>
        <v>0</v>
      </c>
      <c r="AP84" s="624"/>
      <c r="AQ84" s="741">
        <f>入力シート!AQ84</f>
        <v>0</v>
      </c>
      <c r="AR84" s="623"/>
      <c r="AS84" s="623"/>
      <c r="AT84" s="740">
        <f>入力シート!AT84</f>
        <v>0</v>
      </c>
      <c r="AU84" s="623"/>
      <c r="AV84" s="740">
        <f>入力シート!AV84</f>
        <v>0</v>
      </c>
      <c r="AW84" s="624"/>
      <c r="AX84" s="736">
        <f>入力シート!AX84</f>
        <v>0</v>
      </c>
      <c r="AY84" s="737"/>
      <c r="AZ84" s="695">
        <f>入力シート!AZ84</f>
        <v>0</v>
      </c>
      <c r="BA84" s="696"/>
      <c r="BB84" s="695">
        <f>入力シート!BB84</f>
        <v>0</v>
      </c>
      <c r="BC84" s="696"/>
      <c r="BD84" s="695">
        <f>入力シート!BD84</f>
        <v>0</v>
      </c>
      <c r="BE84" s="696"/>
      <c r="BF84" s="695">
        <f>入力シート!BF84</f>
        <v>0</v>
      </c>
      <c r="BG84" s="696"/>
      <c r="BH84" s="729">
        <f>入力シート!BH84</f>
        <v>0</v>
      </c>
      <c r="BI84" s="623"/>
      <c r="BJ84" s="623">
        <f>入力シート!BJ84</f>
        <v>0</v>
      </c>
      <c r="BK84" s="624"/>
      <c r="BL84" s="729">
        <f>入力シート!BL84</f>
        <v>0</v>
      </c>
      <c r="BM84" s="623"/>
      <c r="BN84" s="623">
        <f>入力シート!BN84</f>
        <v>0</v>
      </c>
      <c r="BO84" s="730"/>
      <c r="BP84" s="727">
        <f>入力シート!BP84</f>
        <v>0</v>
      </c>
      <c r="BQ84" s="623"/>
      <c r="BR84" s="623">
        <f>入力シート!BR84</f>
        <v>0</v>
      </c>
      <c r="BS84" s="624"/>
      <c r="BT84" s="727">
        <f>入力シート!BT84</f>
        <v>0</v>
      </c>
      <c r="BU84" s="623"/>
      <c r="BV84" s="623">
        <f>入力シート!BV84</f>
        <v>0</v>
      </c>
      <c r="BW84" s="624"/>
      <c r="BX84" s="621">
        <f>入力シート!BX84</f>
        <v>0</v>
      </c>
      <c r="BY84" s="622"/>
      <c r="BZ84" s="623">
        <f>入力シート!BZ84</f>
        <v>0</v>
      </c>
      <c r="CA84" s="624"/>
      <c r="CB84" s="629">
        <f>入力シート!CB84</f>
        <v>0</v>
      </c>
      <c r="CC84" s="622"/>
      <c r="CD84" s="623">
        <f>入力シート!CD84</f>
        <v>0</v>
      </c>
      <c r="CE84" s="721"/>
      <c r="CF84" s="39"/>
      <c r="CG84" s="39"/>
      <c r="CH84" s="103" t="s">
        <v>358</v>
      </c>
      <c r="CI84" s="140">
        <v>7</v>
      </c>
      <c r="CJ84" s="718" t="str">
        <f>IFERROR(VLOOKUP(CH84&amp;CI84,WORK!$Y$3:$Z$72,2,FALSE)," ")</f>
        <v xml:space="preserve"> </v>
      </c>
      <c r="CK84" s="719"/>
      <c r="CL84" s="719"/>
      <c r="CM84" s="719"/>
      <c r="CN84" s="719"/>
      <c r="CO84" s="719"/>
      <c r="CP84" s="720"/>
      <c r="CQ84" s="103" t="s">
        <v>358</v>
      </c>
      <c r="CR84" s="140">
        <v>7</v>
      </c>
      <c r="CS84" s="616" t="str">
        <f>IFERROR(VLOOKUP(CQ84&amp;CR84,WORK!$AD$3:$AE$72,2,FALSE),"")</f>
        <v/>
      </c>
      <c r="CT84" s="616"/>
      <c r="CU84" s="616"/>
      <c r="CV84" s="616"/>
      <c r="CW84" s="616"/>
      <c r="CX84" s="616"/>
      <c r="CY84" s="630"/>
      <c r="CZ84" s="355"/>
      <c r="DA84" s="704"/>
      <c r="DB84" s="147" t="s">
        <v>358</v>
      </c>
      <c r="DC84" s="89">
        <v>3</v>
      </c>
      <c r="DD84" s="614" t="str">
        <f>IFERROR(VLOOKUP(DB84&amp;DC84,WORK!$AI$3:$AJ$72,2,FALSE)," ")</f>
        <v xml:space="preserve"> </v>
      </c>
      <c r="DE84" s="614"/>
      <c r="DF84" s="614"/>
      <c r="DG84" s="614"/>
      <c r="DH84" s="614"/>
      <c r="DI84" s="614"/>
      <c r="DJ84" s="318"/>
      <c r="DK84" s="308"/>
      <c r="DL84" s="309"/>
      <c r="DM84" s="103" t="s">
        <v>358</v>
      </c>
      <c r="DN84" s="141">
        <v>3</v>
      </c>
      <c r="DO84" s="614" t="str">
        <f>IFERROR(VLOOKUP(DM84&amp;DN84,WORK!$AN$3:$AO$72,2,FALSE)," ")</f>
        <v xml:space="preserve"> </v>
      </c>
      <c r="DP84" s="614"/>
      <c r="DQ84" s="614"/>
      <c r="DR84" s="614"/>
      <c r="DS84" s="614"/>
      <c r="DT84" s="614"/>
      <c r="DU84" s="615"/>
      <c r="DV84" s="308"/>
      <c r="DW84" s="309"/>
    </row>
    <row r="85" spans="1:127">
      <c r="A85" s="753">
        <v>59</v>
      </c>
      <c r="B85" s="754"/>
      <c r="C85" s="741">
        <f>入力シート!C85</f>
        <v>0</v>
      </c>
      <c r="D85" s="623"/>
      <c r="E85" s="623"/>
      <c r="F85" s="623"/>
      <c r="G85" s="740">
        <f>入力シート!G85</f>
        <v>0</v>
      </c>
      <c r="H85" s="623"/>
      <c r="I85" s="623"/>
      <c r="J85" s="623"/>
      <c r="K85" s="740">
        <f>入力シート!K85</f>
        <v>0</v>
      </c>
      <c r="L85" s="623"/>
      <c r="M85" s="623"/>
      <c r="N85" s="623"/>
      <c r="O85" s="624"/>
      <c r="P85" s="755">
        <f>入力シート!P85</f>
        <v>0</v>
      </c>
      <c r="Q85" s="756"/>
      <c r="R85" s="756"/>
      <c r="S85" s="756"/>
      <c r="T85" s="756"/>
      <c r="U85" s="756"/>
      <c r="V85" s="756"/>
      <c r="W85" s="757">
        <f>入力シート!W85</f>
        <v>0</v>
      </c>
      <c r="X85" s="758"/>
      <c r="Y85" s="758"/>
      <c r="Z85" s="758"/>
      <c r="AA85" s="758"/>
      <c r="AB85" s="758"/>
      <c r="AC85" s="758"/>
      <c r="AD85" s="758"/>
      <c r="AE85" s="759"/>
      <c r="AF85" s="755">
        <f>入力シート!AF85</f>
        <v>0</v>
      </c>
      <c r="AG85" s="756"/>
      <c r="AH85" s="756"/>
      <c r="AI85" s="756"/>
      <c r="AJ85" s="756"/>
      <c r="AK85" s="756"/>
      <c r="AL85" s="756"/>
      <c r="AM85" s="756"/>
      <c r="AN85" s="760"/>
      <c r="AO85" s="761">
        <f>入力シート!AO85</f>
        <v>0</v>
      </c>
      <c r="AP85" s="624"/>
      <c r="AQ85" s="741">
        <f>入力シート!AQ85</f>
        <v>0</v>
      </c>
      <c r="AR85" s="623"/>
      <c r="AS85" s="623"/>
      <c r="AT85" s="740">
        <f>入力シート!AT85</f>
        <v>0</v>
      </c>
      <c r="AU85" s="623"/>
      <c r="AV85" s="740">
        <f>入力シート!AV85</f>
        <v>0</v>
      </c>
      <c r="AW85" s="624"/>
      <c r="AX85" s="736">
        <f>入力シート!AX85</f>
        <v>0</v>
      </c>
      <c r="AY85" s="737"/>
      <c r="AZ85" s="695">
        <f>入力シート!AZ85</f>
        <v>0</v>
      </c>
      <c r="BA85" s="696"/>
      <c r="BB85" s="695">
        <f>入力シート!BB85</f>
        <v>0</v>
      </c>
      <c r="BC85" s="696"/>
      <c r="BD85" s="695">
        <f>入力シート!BD85</f>
        <v>0</v>
      </c>
      <c r="BE85" s="696"/>
      <c r="BF85" s="695">
        <f>入力シート!BF85</f>
        <v>0</v>
      </c>
      <c r="BG85" s="696"/>
      <c r="BH85" s="729">
        <f>入力シート!BH85</f>
        <v>0</v>
      </c>
      <c r="BI85" s="623"/>
      <c r="BJ85" s="623">
        <f>入力シート!BJ85</f>
        <v>0</v>
      </c>
      <c r="BK85" s="624"/>
      <c r="BL85" s="729">
        <f>入力シート!BL85</f>
        <v>0</v>
      </c>
      <c r="BM85" s="623"/>
      <c r="BN85" s="623">
        <f>入力シート!BN85</f>
        <v>0</v>
      </c>
      <c r="BO85" s="730"/>
      <c r="BP85" s="727">
        <f>入力シート!BP85</f>
        <v>0</v>
      </c>
      <c r="BQ85" s="623"/>
      <c r="BR85" s="623">
        <f>入力シート!BR85</f>
        <v>0</v>
      </c>
      <c r="BS85" s="624"/>
      <c r="BT85" s="727">
        <f>入力シート!BT85</f>
        <v>0</v>
      </c>
      <c r="BU85" s="623"/>
      <c r="BV85" s="623">
        <f>入力シート!BV85</f>
        <v>0</v>
      </c>
      <c r="BW85" s="624"/>
      <c r="BX85" s="621">
        <f>入力シート!BX85</f>
        <v>0</v>
      </c>
      <c r="BY85" s="622"/>
      <c r="BZ85" s="623">
        <f>入力シート!BZ85</f>
        <v>0</v>
      </c>
      <c r="CA85" s="624"/>
      <c r="CB85" s="629">
        <f>入力シート!CB85</f>
        <v>0</v>
      </c>
      <c r="CC85" s="622"/>
      <c r="CD85" s="623">
        <f>入力シート!CD85</f>
        <v>0</v>
      </c>
      <c r="CE85" s="721"/>
      <c r="CF85" s="39"/>
      <c r="CG85" s="39"/>
      <c r="CH85" s="103" t="s">
        <v>358</v>
      </c>
      <c r="CI85" s="140">
        <v>8</v>
      </c>
      <c r="CJ85" s="718" t="str">
        <f>IFERROR(VLOOKUP(CH85&amp;CI85,WORK!$Y$3:$Z$72,2,FALSE)," ")</f>
        <v xml:space="preserve"> </v>
      </c>
      <c r="CK85" s="719"/>
      <c r="CL85" s="719"/>
      <c r="CM85" s="719"/>
      <c r="CN85" s="719"/>
      <c r="CO85" s="719"/>
      <c r="CP85" s="720"/>
      <c r="CQ85" s="103" t="s">
        <v>358</v>
      </c>
      <c r="CR85" s="140">
        <v>8</v>
      </c>
      <c r="CS85" s="616" t="str">
        <f>IFERROR(VLOOKUP(CQ85&amp;CR85,WORK!$AD$3:$AE$72,2,FALSE),"")</f>
        <v/>
      </c>
      <c r="CT85" s="616"/>
      <c r="CU85" s="616"/>
      <c r="CV85" s="616"/>
      <c r="CW85" s="616"/>
      <c r="CX85" s="616"/>
      <c r="CY85" s="630"/>
      <c r="CZ85" s="355"/>
      <c r="DA85" s="704"/>
      <c r="DB85" s="147" t="s">
        <v>358</v>
      </c>
      <c r="DC85" s="89">
        <v>4</v>
      </c>
      <c r="DD85" s="614" t="str">
        <f>IFERROR(VLOOKUP(DB85&amp;DC85,WORK!$AI$3:$AJ$72,2,FALSE)," ")</f>
        <v xml:space="preserve"> </v>
      </c>
      <c r="DE85" s="614"/>
      <c r="DF85" s="614"/>
      <c r="DG85" s="614"/>
      <c r="DH85" s="614"/>
      <c r="DI85" s="614"/>
      <c r="DJ85" s="318"/>
      <c r="DK85" s="308"/>
      <c r="DL85" s="309"/>
      <c r="DM85" s="103" t="s">
        <v>358</v>
      </c>
      <c r="DN85" s="141">
        <v>4</v>
      </c>
      <c r="DO85" s="614" t="str">
        <f>IFERROR(VLOOKUP(DM85&amp;DN85,WORK!$AN$3:$AO$72,2,FALSE)," ")</f>
        <v xml:space="preserve"> </v>
      </c>
      <c r="DP85" s="614"/>
      <c r="DQ85" s="614"/>
      <c r="DR85" s="614"/>
      <c r="DS85" s="614"/>
      <c r="DT85" s="614"/>
      <c r="DU85" s="615"/>
      <c r="DV85" s="308"/>
      <c r="DW85" s="309"/>
    </row>
    <row r="86" spans="1:127">
      <c r="A86" s="753">
        <v>60</v>
      </c>
      <c r="B86" s="754"/>
      <c r="C86" s="741">
        <f>入力シート!C86</f>
        <v>0</v>
      </c>
      <c r="D86" s="623"/>
      <c r="E86" s="623"/>
      <c r="F86" s="623"/>
      <c r="G86" s="740">
        <f>入力シート!G86</f>
        <v>0</v>
      </c>
      <c r="H86" s="623"/>
      <c r="I86" s="623"/>
      <c r="J86" s="623"/>
      <c r="K86" s="740">
        <f>入力シート!K86</f>
        <v>0</v>
      </c>
      <c r="L86" s="623"/>
      <c r="M86" s="623"/>
      <c r="N86" s="623"/>
      <c r="O86" s="624"/>
      <c r="P86" s="755">
        <f>入力シート!P86</f>
        <v>0</v>
      </c>
      <c r="Q86" s="756"/>
      <c r="R86" s="756"/>
      <c r="S86" s="756"/>
      <c r="T86" s="756"/>
      <c r="U86" s="756"/>
      <c r="V86" s="756"/>
      <c r="W86" s="757">
        <f>入力シート!W86</f>
        <v>0</v>
      </c>
      <c r="X86" s="758"/>
      <c r="Y86" s="758"/>
      <c r="Z86" s="758"/>
      <c r="AA86" s="758"/>
      <c r="AB86" s="758"/>
      <c r="AC86" s="758"/>
      <c r="AD86" s="758"/>
      <c r="AE86" s="759"/>
      <c r="AF86" s="755">
        <f>入力シート!AF86</f>
        <v>0</v>
      </c>
      <c r="AG86" s="756"/>
      <c r="AH86" s="756"/>
      <c r="AI86" s="756"/>
      <c r="AJ86" s="756"/>
      <c r="AK86" s="756"/>
      <c r="AL86" s="756"/>
      <c r="AM86" s="756"/>
      <c r="AN86" s="760"/>
      <c r="AO86" s="761">
        <f>入力シート!AO86</f>
        <v>0</v>
      </c>
      <c r="AP86" s="624"/>
      <c r="AQ86" s="741">
        <f>入力シート!AQ86</f>
        <v>0</v>
      </c>
      <c r="AR86" s="623"/>
      <c r="AS86" s="623"/>
      <c r="AT86" s="740">
        <f>入力シート!AT86</f>
        <v>0</v>
      </c>
      <c r="AU86" s="623"/>
      <c r="AV86" s="740">
        <f>入力シート!AV86</f>
        <v>0</v>
      </c>
      <c r="AW86" s="624"/>
      <c r="AX86" s="736">
        <f>入力シート!AX86</f>
        <v>0</v>
      </c>
      <c r="AY86" s="737"/>
      <c r="AZ86" s="695">
        <f>入力シート!AZ86</f>
        <v>0</v>
      </c>
      <c r="BA86" s="696"/>
      <c r="BB86" s="695">
        <f>入力シート!BB86</f>
        <v>0</v>
      </c>
      <c r="BC86" s="696"/>
      <c r="BD86" s="695">
        <f>入力シート!BD86</f>
        <v>0</v>
      </c>
      <c r="BE86" s="696"/>
      <c r="BF86" s="695">
        <f>入力シート!BF86</f>
        <v>0</v>
      </c>
      <c r="BG86" s="696"/>
      <c r="BH86" s="729">
        <f>入力シート!BH86</f>
        <v>0</v>
      </c>
      <c r="BI86" s="623"/>
      <c r="BJ86" s="623">
        <f>入力シート!BJ86</f>
        <v>0</v>
      </c>
      <c r="BK86" s="624"/>
      <c r="BL86" s="729">
        <f>入力シート!BL86</f>
        <v>0</v>
      </c>
      <c r="BM86" s="623"/>
      <c r="BN86" s="623">
        <f>入力シート!BN86</f>
        <v>0</v>
      </c>
      <c r="BO86" s="730"/>
      <c r="BP86" s="727">
        <f>入力シート!BP86</f>
        <v>0</v>
      </c>
      <c r="BQ86" s="623"/>
      <c r="BR86" s="623">
        <f>入力シート!BR86</f>
        <v>0</v>
      </c>
      <c r="BS86" s="624"/>
      <c r="BT86" s="727">
        <f>入力シート!BT86</f>
        <v>0</v>
      </c>
      <c r="BU86" s="623"/>
      <c r="BV86" s="623">
        <f>入力シート!BV86</f>
        <v>0</v>
      </c>
      <c r="BW86" s="624"/>
      <c r="BX86" s="621">
        <f>入力シート!BX86</f>
        <v>0</v>
      </c>
      <c r="BY86" s="622"/>
      <c r="BZ86" s="623">
        <f>入力シート!BZ86</f>
        <v>0</v>
      </c>
      <c r="CA86" s="624"/>
      <c r="CB86" s="629">
        <f>入力シート!CB86</f>
        <v>0</v>
      </c>
      <c r="CC86" s="622"/>
      <c r="CD86" s="623">
        <f>入力シート!CD86</f>
        <v>0</v>
      </c>
      <c r="CE86" s="721"/>
      <c r="CF86" s="39"/>
      <c r="CG86" s="39"/>
      <c r="CH86" s="103" t="s">
        <v>358</v>
      </c>
      <c r="CI86" s="99" t="s">
        <v>6</v>
      </c>
      <c r="CJ86" s="718" t="str">
        <f>IFERROR(VLOOKUP(CH86&amp;CI86,WORK!$Y$3:$Z$72,2,FALSE)," ")</f>
        <v xml:space="preserve"> </v>
      </c>
      <c r="CK86" s="719"/>
      <c r="CL86" s="719"/>
      <c r="CM86" s="719"/>
      <c r="CN86" s="719"/>
      <c r="CO86" s="719"/>
      <c r="CP86" s="720"/>
      <c r="CQ86" s="103" t="s">
        <v>358</v>
      </c>
      <c r="CR86" s="99" t="s">
        <v>6</v>
      </c>
      <c r="CS86" s="616" t="str">
        <f>IFERROR(VLOOKUP(CQ86&amp;CR86,WORK!$AD$3:$AE$72,2,FALSE),"")</f>
        <v/>
      </c>
      <c r="CT86" s="616"/>
      <c r="CU86" s="616"/>
      <c r="CV86" s="616"/>
      <c r="CW86" s="616"/>
      <c r="CX86" s="616"/>
      <c r="CY86" s="630"/>
      <c r="CZ86" s="355"/>
      <c r="DA86" s="704"/>
      <c r="DB86" s="147" t="s">
        <v>358</v>
      </c>
      <c r="DC86" s="89">
        <v>5</v>
      </c>
      <c r="DD86" s="614" t="str">
        <f>IFERROR(VLOOKUP(DB86&amp;DC86,WORK!$AI$3:$AJ$72,2,FALSE)," ")</f>
        <v xml:space="preserve"> </v>
      </c>
      <c r="DE86" s="614"/>
      <c r="DF86" s="614"/>
      <c r="DG86" s="614"/>
      <c r="DH86" s="614"/>
      <c r="DI86" s="614"/>
      <c r="DJ86" s="318"/>
      <c r="DK86" s="308"/>
      <c r="DL86" s="309"/>
      <c r="DM86" s="103" t="s">
        <v>358</v>
      </c>
      <c r="DN86" s="141">
        <v>5</v>
      </c>
      <c r="DO86" s="614" t="str">
        <f>IFERROR(VLOOKUP(DM86&amp;DN86,WORK!$AN$3:$AO$72,2,FALSE)," ")</f>
        <v xml:space="preserve"> </v>
      </c>
      <c r="DP86" s="614"/>
      <c r="DQ86" s="614"/>
      <c r="DR86" s="614"/>
      <c r="DS86" s="614"/>
      <c r="DT86" s="614"/>
      <c r="DU86" s="615"/>
      <c r="DV86" s="308"/>
      <c r="DW86" s="309"/>
    </row>
    <row r="87" spans="1:127">
      <c r="A87" s="753">
        <v>61</v>
      </c>
      <c r="B87" s="754"/>
      <c r="C87" s="741">
        <f>入力シート!C87</f>
        <v>0</v>
      </c>
      <c r="D87" s="623"/>
      <c r="E87" s="623"/>
      <c r="F87" s="623"/>
      <c r="G87" s="740">
        <f>入力シート!G87</f>
        <v>0</v>
      </c>
      <c r="H87" s="623"/>
      <c r="I87" s="623"/>
      <c r="J87" s="623"/>
      <c r="K87" s="740">
        <f>入力シート!K87</f>
        <v>0</v>
      </c>
      <c r="L87" s="623"/>
      <c r="M87" s="623"/>
      <c r="N87" s="623"/>
      <c r="O87" s="624"/>
      <c r="P87" s="755">
        <f>入力シート!P87</f>
        <v>0</v>
      </c>
      <c r="Q87" s="756"/>
      <c r="R87" s="756"/>
      <c r="S87" s="756"/>
      <c r="T87" s="756"/>
      <c r="U87" s="756"/>
      <c r="V87" s="756"/>
      <c r="W87" s="757">
        <f>入力シート!W87</f>
        <v>0</v>
      </c>
      <c r="X87" s="758"/>
      <c r="Y87" s="758"/>
      <c r="Z87" s="758"/>
      <c r="AA87" s="758"/>
      <c r="AB87" s="758"/>
      <c r="AC87" s="758"/>
      <c r="AD87" s="758"/>
      <c r="AE87" s="759"/>
      <c r="AF87" s="755">
        <f>入力シート!AF87</f>
        <v>0</v>
      </c>
      <c r="AG87" s="756"/>
      <c r="AH87" s="756"/>
      <c r="AI87" s="756"/>
      <c r="AJ87" s="756"/>
      <c r="AK87" s="756"/>
      <c r="AL87" s="756"/>
      <c r="AM87" s="756"/>
      <c r="AN87" s="760"/>
      <c r="AO87" s="761">
        <f>入力シート!AO87</f>
        <v>0</v>
      </c>
      <c r="AP87" s="624"/>
      <c r="AQ87" s="741">
        <f>入力シート!AQ87</f>
        <v>0</v>
      </c>
      <c r="AR87" s="623"/>
      <c r="AS87" s="623"/>
      <c r="AT87" s="740">
        <f>入力シート!AT87</f>
        <v>0</v>
      </c>
      <c r="AU87" s="623"/>
      <c r="AV87" s="740">
        <f>入力シート!AV87</f>
        <v>0</v>
      </c>
      <c r="AW87" s="624"/>
      <c r="AX87" s="736">
        <f>入力シート!AX87</f>
        <v>0</v>
      </c>
      <c r="AY87" s="737"/>
      <c r="AZ87" s="695">
        <f>入力シート!AZ87</f>
        <v>0</v>
      </c>
      <c r="BA87" s="696"/>
      <c r="BB87" s="695">
        <f>入力シート!BB87</f>
        <v>0</v>
      </c>
      <c r="BC87" s="696"/>
      <c r="BD87" s="695">
        <f>入力シート!BD87</f>
        <v>0</v>
      </c>
      <c r="BE87" s="696"/>
      <c r="BF87" s="695">
        <f>入力シート!BF87</f>
        <v>0</v>
      </c>
      <c r="BG87" s="696"/>
      <c r="BH87" s="729">
        <f>入力シート!BH87</f>
        <v>0</v>
      </c>
      <c r="BI87" s="623"/>
      <c r="BJ87" s="623">
        <f>入力シート!BJ87</f>
        <v>0</v>
      </c>
      <c r="BK87" s="624"/>
      <c r="BL87" s="729">
        <f>入力シート!BL87</f>
        <v>0</v>
      </c>
      <c r="BM87" s="623"/>
      <c r="BN87" s="623">
        <f>入力シート!BN87</f>
        <v>0</v>
      </c>
      <c r="BO87" s="730"/>
      <c r="BP87" s="727">
        <f>入力シート!BP87</f>
        <v>0</v>
      </c>
      <c r="BQ87" s="623"/>
      <c r="BR87" s="623">
        <f>入力シート!BR87</f>
        <v>0</v>
      </c>
      <c r="BS87" s="624"/>
      <c r="BT87" s="727">
        <f>入力シート!BT87</f>
        <v>0</v>
      </c>
      <c r="BU87" s="623"/>
      <c r="BV87" s="623">
        <f>入力シート!BV87</f>
        <v>0</v>
      </c>
      <c r="BW87" s="624"/>
      <c r="BX87" s="621">
        <f>入力シート!BX87</f>
        <v>0</v>
      </c>
      <c r="BY87" s="622"/>
      <c r="BZ87" s="623">
        <f>入力シート!BZ87</f>
        <v>0</v>
      </c>
      <c r="CA87" s="624"/>
      <c r="CB87" s="629">
        <f>入力シート!CB87</f>
        <v>0</v>
      </c>
      <c r="CC87" s="622"/>
      <c r="CD87" s="623">
        <f>入力シート!CD87</f>
        <v>0</v>
      </c>
      <c r="CE87" s="721"/>
      <c r="CF87" s="39"/>
      <c r="CG87" s="39"/>
      <c r="CH87" s="104" t="s">
        <v>358</v>
      </c>
      <c r="CI87" s="99" t="s">
        <v>7</v>
      </c>
      <c r="CJ87" s="718" t="str">
        <f>IFERROR(VLOOKUP(CH87&amp;CI87,WORK!$Y$3:$Z$72,2,FALSE)," ")</f>
        <v xml:space="preserve"> </v>
      </c>
      <c r="CK87" s="719"/>
      <c r="CL87" s="719"/>
      <c r="CM87" s="719"/>
      <c r="CN87" s="719"/>
      <c r="CO87" s="719"/>
      <c r="CP87" s="720"/>
      <c r="CQ87" s="104" t="s">
        <v>358</v>
      </c>
      <c r="CR87" s="99" t="s">
        <v>7</v>
      </c>
      <c r="CS87" s="616" t="str">
        <f>IFERROR(VLOOKUP(CQ87&amp;CR87,WORK!$AD$3:$AE$72,2,FALSE),"")</f>
        <v/>
      </c>
      <c r="CT87" s="616"/>
      <c r="CU87" s="616"/>
      <c r="CV87" s="616"/>
      <c r="CW87" s="616"/>
      <c r="CX87" s="616"/>
      <c r="CY87" s="630"/>
      <c r="CZ87" s="355"/>
      <c r="DA87" s="704"/>
      <c r="DB87" s="147" t="s">
        <v>358</v>
      </c>
      <c r="DC87" s="89">
        <v>6</v>
      </c>
      <c r="DD87" s="614" t="str">
        <f>IFERROR(VLOOKUP(DB87&amp;DC87,WORK!$AI$3:$AJ$72,2,FALSE)," ")</f>
        <v xml:space="preserve"> </v>
      </c>
      <c r="DE87" s="614"/>
      <c r="DF87" s="614"/>
      <c r="DG87" s="614"/>
      <c r="DH87" s="614"/>
      <c r="DI87" s="614"/>
      <c r="DJ87" s="318"/>
      <c r="DK87" s="308"/>
      <c r="DL87" s="309"/>
      <c r="DM87" s="103" t="s">
        <v>358</v>
      </c>
      <c r="DN87" s="141">
        <v>6</v>
      </c>
      <c r="DO87" s="614" t="str">
        <f>IFERROR(VLOOKUP(DM87&amp;DN87,WORK!$AN$3:$AO$72,2,FALSE)," ")</f>
        <v xml:space="preserve"> </v>
      </c>
      <c r="DP87" s="614"/>
      <c r="DQ87" s="614"/>
      <c r="DR87" s="614"/>
      <c r="DS87" s="614"/>
      <c r="DT87" s="614"/>
      <c r="DU87" s="615"/>
      <c r="DV87" s="308"/>
      <c r="DW87" s="309"/>
    </row>
    <row r="88" spans="1:127">
      <c r="A88" s="753">
        <v>62</v>
      </c>
      <c r="B88" s="754"/>
      <c r="C88" s="741">
        <f>入力シート!C88</f>
        <v>0</v>
      </c>
      <c r="D88" s="623"/>
      <c r="E88" s="623"/>
      <c r="F88" s="623"/>
      <c r="G88" s="740">
        <f>入力シート!G88</f>
        <v>0</v>
      </c>
      <c r="H88" s="623"/>
      <c r="I88" s="623"/>
      <c r="J88" s="623"/>
      <c r="K88" s="740">
        <f>入力シート!K88</f>
        <v>0</v>
      </c>
      <c r="L88" s="623"/>
      <c r="M88" s="623"/>
      <c r="N88" s="623"/>
      <c r="O88" s="624"/>
      <c r="P88" s="755">
        <f>入力シート!P88</f>
        <v>0</v>
      </c>
      <c r="Q88" s="756"/>
      <c r="R88" s="756"/>
      <c r="S88" s="756"/>
      <c r="T88" s="756"/>
      <c r="U88" s="756"/>
      <c r="V88" s="756"/>
      <c r="W88" s="757">
        <f>入力シート!W88</f>
        <v>0</v>
      </c>
      <c r="X88" s="758"/>
      <c r="Y88" s="758"/>
      <c r="Z88" s="758"/>
      <c r="AA88" s="758"/>
      <c r="AB88" s="758"/>
      <c r="AC88" s="758"/>
      <c r="AD88" s="758"/>
      <c r="AE88" s="759"/>
      <c r="AF88" s="755">
        <f>入力シート!AF88</f>
        <v>0</v>
      </c>
      <c r="AG88" s="756"/>
      <c r="AH88" s="756"/>
      <c r="AI88" s="756"/>
      <c r="AJ88" s="756"/>
      <c r="AK88" s="756"/>
      <c r="AL88" s="756"/>
      <c r="AM88" s="756"/>
      <c r="AN88" s="760"/>
      <c r="AO88" s="761">
        <f>入力シート!AO88</f>
        <v>0</v>
      </c>
      <c r="AP88" s="624"/>
      <c r="AQ88" s="741">
        <f>入力シート!AQ88</f>
        <v>0</v>
      </c>
      <c r="AR88" s="623"/>
      <c r="AS88" s="623"/>
      <c r="AT88" s="740">
        <f>入力シート!AT88</f>
        <v>0</v>
      </c>
      <c r="AU88" s="623"/>
      <c r="AV88" s="740">
        <f>入力シート!AV88</f>
        <v>0</v>
      </c>
      <c r="AW88" s="624"/>
      <c r="AX88" s="736">
        <f>入力シート!AX88</f>
        <v>0</v>
      </c>
      <c r="AY88" s="737"/>
      <c r="AZ88" s="695">
        <f>入力シート!AZ88</f>
        <v>0</v>
      </c>
      <c r="BA88" s="696"/>
      <c r="BB88" s="695">
        <f>入力シート!BB88</f>
        <v>0</v>
      </c>
      <c r="BC88" s="696"/>
      <c r="BD88" s="695">
        <f>入力シート!BD88</f>
        <v>0</v>
      </c>
      <c r="BE88" s="696"/>
      <c r="BF88" s="695">
        <f>入力シート!BF88</f>
        <v>0</v>
      </c>
      <c r="BG88" s="696"/>
      <c r="BH88" s="729">
        <f>入力シート!BH88</f>
        <v>0</v>
      </c>
      <c r="BI88" s="623"/>
      <c r="BJ88" s="623">
        <f>入力シート!BJ88</f>
        <v>0</v>
      </c>
      <c r="BK88" s="624"/>
      <c r="BL88" s="729">
        <f>入力シート!BL88</f>
        <v>0</v>
      </c>
      <c r="BM88" s="623"/>
      <c r="BN88" s="623">
        <f>入力シート!BN88</f>
        <v>0</v>
      </c>
      <c r="BO88" s="730"/>
      <c r="BP88" s="727">
        <f>入力シート!BP88</f>
        <v>0</v>
      </c>
      <c r="BQ88" s="623"/>
      <c r="BR88" s="623">
        <f>入力シート!BR88</f>
        <v>0</v>
      </c>
      <c r="BS88" s="624"/>
      <c r="BT88" s="727">
        <f>入力シート!BT88</f>
        <v>0</v>
      </c>
      <c r="BU88" s="623"/>
      <c r="BV88" s="623">
        <f>入力シート!BV88</f>
        <v>0</v>
      </c>
      <c r="BW88" s="624"/>
      <c r="BX88" s="621">
        <f>入力シート!BX88</f>
        <v>0</v>
      </c>
      <c r="BY88" s="622"/>
      <c r="BZ88" s="623">
        <f>入力シート!BZ88</f>
        <v>0</v>
      </c>
      <c r="CA88" s="624"/>
      <c r="CB88" s="629">
        <f>入力シート!CB88</f>
        <v>0</v>
      </c>
      <c r="CC88" s="622"/>
      <c r="CD88" s="623">
        <f>入力シート!CD88</f>
        <v>0</v>
      </c>
      <c r="CE88" s="721"/>
      <c r="CF88" s="39"/>
      <c r="CG88" s="39"/>
      <c r="CH88" s="61" t="s">
        <v>359</v>
      </c>
      <c r="CI88" s="102">
        <v>1</v>
      </c>
      <c r="CJ88" s="718" t="str">
        <f>IFERROR(VLOOKUP(CH88&amp;CI88,WORK!$Y$3:$Z$72,2,FALSE)," ")</f>
        <v xml:space="preserve"> </v>
      </c>
      <c r="CK88" s="719"/>
      <c r="CL88" s="719"/>
      <c r="CM88" s="719"/>
      <c r="CN88" s="719"/>
      <c r="CO88" s="719"/>
      <c r="CP88" s="720"/>
      <c r="CQ88" s="61" t="s">
        <v>359</v>
      </c>
      <c r="CR88" s="102">
        <v>1</v>
      </c>
      <c r="CS88" s="616" t="str">
        <f>IFERROR(VLOOKUP(CQ88&amp;CR88,WORK!$AD$3:$AE$72,2,FALSE),"")</f>
        <v/>
      </c>
      <c r="CT88" s="616"/>
      <c r="CU88" s="616"/>
      <c r="CV88" s="616"/>
      <c r="CW88" s="616"/>
      <c r="CX88" s="616"/>
      <c r="CY88" s="630"/>
      <c r="CZ88" s="355"/>
      <c r="DA88" s="704"/>
      <c r="DB88" s="147" t="s">
        <v>358</v>
      </c>
      <c r="DC88" s="89">
        <v>7</v>
      </c>
      <c r="DD88" s="614" t="str">
        <f>IFERROR(VLOOKUP(DB88&amp;DC88,WORK!$AI$3:$AJ$72,2,FALSE)," ")</f>
        <v xml:space="preserve"> </v>
      </c>
      <c r="DE88" s="614"/>
      <c r="DF88" s="614"/>
      <c r="DG88" s="614"/>
      <c r="DH88" s="614"/>
      <c r="DI88" s="614"/>
      <c r="DJ88" s="318"/>
      <c r="DK88" s="308"/>
      <c r="DL88" s="309"/>
      <c r="DM88" s="103" t="s">
        <v>358</v>
      </c>
      <c r="DN88" s="141">
        <v>7</v>
      </c>
      <c r="DO88" s="614" t="str">
        <f>IFERROR(VLOOKUP(DM88&amp;DN88,WORK!$AN$3:$AO$72,2,FALSE)," ")</f>
        <v xml:space="preserve"> </v>
      </c>
      <c r="DP88" s="614"/>
      <c r="DQ88" s="614"/>
      <c r="DR88" s="614"/>
      <c r="DS88" s="614"/>
      <c r="DT88" s="614"/>
      <c r="DU88" s="615"/>
      <c r="DV88" s="308"/>
      <c r="DW88" s="309"/>
    </row>
    <row r="89" spans="1:127">
      <c r="A89" s="753">
        <v>63</v>
      </c>
      <c r="B89" s="754"/>
      <c r="C89" s="741">
        <f>入力シート!C89</f>
        <v>0</v>
      </c>
      <c r="D89" s="623"/>
      <c r="E89" s="623"/>
      <c r="F89" s="623"/>
      <c r="G89" s="740">
        <f>入力シート!G89</f>
        <v>0</v>
      </c>
      <c r="H89" s="623"/>
      <c r="I89" s="623"/>
      <c r="J89" s="623"/>
      <c r="K89" s="740">
        <f>入力シート!K89</f>
        <v>0</v>
      </c>
      <c r="L89" s="623"/>
      <c r="M89" s="623"/>
      <c r="N89" s="623"/>
      <c r="O89" s="624"/>
      <c r="P89" s="755">
        <f>入力シート!P89</f>
        <v>0</v>
      </c>
      <c r="Q89" s="756"/>
      <c r="R89" s="756"/>
      <c r="S89" s="756"/>
      <c r="T89" s="756"/>
      <c r="U89" s="756"/>
      <c r="V89" s="756"/>
      <c r="W89" s="757">
        <f>入力シート!W89</f>
        <v>0</v>
      </c>
      <c r="X89" s="758"/>
      <c r="Y89" s="758"/>
      <c r="Z89" s="758"/>
      <c r="AA89" s="758"/>
      <c r="AB89" s="758"/>
      <c r="AC89" s="758"/>
      <c r="AD89" s="758"/>
      <c r="AE89" s="759"/>
      <c r="AF89" s="755">
        <f>入力シート!AF89</f>
        <v>0</v>
      </c>
      <c r="AG89" s="756"/>
      <c r="AH89" s="756"/>
      <c r="AI89" s="756"/>
      <c r="AJ89" s="756"/>
      <c r="AK89" s="756"/>
      <c r="AL89" s="756"/>
      <c r="AM89" s="756"/>
      <c r="AN89" s="760"/>
      <c r="AO89" s="761">
        <f>入力シート!AO89</f>
        <v>0</v>
      </c>
      <c r="AP89" s="624"/>
      <c r="AQ89" s="741">
        <f>入力シート!AQ89</f>
        <v>0</v>
      </c>
      <c r="AR89" s="623"/>
      <c r="AS89" s="623"/>
      <c r="AT89" s="740">
        <f>入力シート!AT89</f>
        <v>0</v>
      </c>
      <c r="AU89" s="623"/>
      <c r="AV89" s="740">
        <f>入力シート!AV89</f>
        <v>0</v>
      </c>
      <c r="AW89" s="624"/>
      <c r="AX89" s="736">
        <f>入力シート!AX89</f>
        <v>0</v>
      </c>
      <c r="AY89" s="737"/>
      <c r="AZ89" s="695">
        <f>入力シート!AZ89</f>
        <v>0</v>
      </c>
      <c r="BA89" s="696"/>
      <c r="BB89" s="695">
        <f>入力シート!BB89</f>
        <v>0</v>
      </c>
      <c r="BC89" s="696"/>
      <c r="BD89" s="695">
        <f>入力シート!BD89</f>
        <v>0</v>
      </c>
      <c r="BE89" s="696"/>
      <c r="BF89" s="695">
        <f>入力シート!BF89</f>
        <v>0</v>
      </c>
      <c r="BG89" s="696"/>
      <c r="BH89" s="729">
        <f>入力シート!BH89</f>
        <v>0</v>
      </c>
      <c r="BI89" s="623"/>
      <c r="BJ89" s="623">
        <f>入力シート!BJ89</f>
        <v>0</v>
      </c>
      <c r="BK89" s="624"/>
      <c r="BL89" s="729">
        <f>入力シート!BL89</f>
        <v>0</v>
      </c>
      <c r="BM89" s="623"/>
      <c r="BN89" s="623">
        <f>入力シート!BN89</f>
        <v>0</v>
      </c>
      <c r="BO89" s="730"/>
      <c r="BP89" s="727">
        <f>入力シート!BP89</f>
        <v>0</v>
      </c>
      <c r="BQ89" s="623"/>
      <c r="BR89" s="623">
        <f>入力シート!BR89</f>
        <v>0</v>
      </c>
      <c r="BS89" s="624"/>
      <c r="BT89" s="727">
        <f>入力シート!BT89</f>
        <v>0</v>
      </c>
      <c r="BU89" s="623"/>
      <c r="BV89" s="623">
        <f>入力シート!BV89</f>
        <v>0</v>
      </c>
      <c r="BW89" s="624"/>
      <c r="BX89" s="621">
        <f>入力シート!BX89</f>
        <v>0</v>
      </c>
      <c r="BY89" s="622"/>
      <c r="BZ89" s="623">
        <f>入力シート!BZ89</f>
        <v>0</v>
      </c>
      <c r="CA89" s="624"/>
      <c r="CB89" s="629">
        <f>入力シート!CB89</f>
        <v>0</v>
      </c>
      <c r="CC89" s="622"/>
      <c r="CD89" s="623">
        <f>入力シート!CD89</f>
        <v>0</v>
      </c>
      <c r="CE89" s="721"/>
      <c r="CF89" s="39"/>
      <c r="CG89" s="39"/>
      <c r="CH89" s="103" t="s">
        <v>359</v>
      </c>
      <c r="CI89" s="140">
        <v>2</v>
      </c>
      <c r="CJ89" s="718" t="str">
        <f>IFERROR(VLOOKUP(CH89&amp;CI89,WORK!$Y$3:$Z$72,2,FALSE)," ")</f>
        <v xml:space="preserve"> </v>
      </c>
      <c r="CK89" s="719"/>
      <c r="CL89" s="719"/>
      <c r="CM89" s="719"/>
      <c r="CN89" s="719"/>
      <c r="CO89" s="719"/>
      <c r="CP89" s="720"/>
      <c r="CQ89" s="103" t="s">
        <v>359</v>
      </c>
      <c r="CR89" s="140">
        <v>2</v>
      </c>
      <c r="CS89" s="616" t="str">
        <f>IFERROR(VLOOKUP(CQ89&amp;CR89,WORK!$AD$3:$AE$72,2,FALSE),"")</f>
        <v/>
      </c>
      <c r="CT89" s="616"/>
      <c r="CU89" s="616"/>
      <c r="CV89" s="616"/>
      <c r="CW89" s="616"/>
      <c r="CX89" s="616"/>
      <c r="CY89" s="630"/>
      <c r="CZ89" s="355"/>
      <c r="DA89" s="704"/>
      <c r="DB89" s="147" t="s">
        <v>358</v>
      </c>
      <c r="DC89" s="89">
        <v>8</v>
      </c>
      <c r="DD89" s="614" t="str">
        <f>IFERROR(VLOOKUP(DB89&amp;DC89,WORK!$AI$3:$AJ$72,2,FALSE)," ")</f>
        <v xml:space="preserve"> </v>
      </c>
      <c r="DE89" s="614"/>
      <c r="DF89" s="614"/>
      <c r="DG89" s="614"/>
      <c r="DH89" s="614"/>
      <c r="DI89" s="614"/>
      <c r="DJ89" s="318"/>
      <c r="DK89" s="308"/>
      <c r="DL89" s="309"/>
      <c r="DM89" s="103" t="s">
        <v>358</v>
      </c>
      <c r="DN89" s="141">
        <v>8</v>
      </c>
      <c r="DO89" s="614" t="str">
        <f>IFERROR(VLOOKUP(DM89&amp;DN89,WORK!$AN$3:$AO$72,2,FALSE)," ")</f>
        <v xml:space="preserve"> </v>
      </c>
      <c r="DP89" s="614"/>
      <c r="DQ89" s="614"/>
      <c r="DR89" s="614"/>
      <c r="DS89" s="614"/>
      <c r="DT89" s="614"/>
      <c r="DU89" s="615"/>
      <c r="DV89" s="308"/>
      <c r="DW89" s="309"/>
    </row>
    <row r="90" spans="1:127">
      <c r="A90" s="753">
        <v>64</v>
      </c>
      <c r="B90" s="754"/>
      <c r="C90" s="741">
        <f>入力シート!C90</f>
        <v>0</v>
      </c>
      <c r="D90" s="623"/>
      <c r="E90" s="623"/>
      <c r="F90" s="623"/>
      <c r="G90" s="740">
        <f>入力シート!G90</f>
        <v>0</v>
      </c>
      <c r="H90" s="623"/>
      <c r="I90" s="623"/>
      <c r="J90" s="623"/>
      <c r="K90" s="740">
        <f>入力シート!K90</f>
        <v>0</v>
      </c>
      <c r="L90" s="623"/>
      <c r="M90" s="623"/>
      <c r="N90" s="623"/>
      <c r="O90" s="624"/>
      <c r="P90" s="755">
        <f>入力シート!P90</f>
        <v>0</v>
      </c>
      <c r="Q90" s="756"/>
      <c r="R90" s="756"/>
      <c r="S90" s="756"/>
      <c r="T90" s="756"/>
      <c r="U90" s="756"/>
      <c r="V90" s="756"/>
      <c r="W90" s="757">
        <f>入力シート!W90</f>
        <v>0</v>
      </c>
      <c r="X90" s="758"/>
      <c r="Y90" s="758"/>
      <c r="Z90" s="758"/>
      <c r="AA90" s="758"/>
      <c r="AB90" s="758"/>
      <c r="AC90" s="758"/>
      <c r="AD90" s="758"/>
      <c r="AE90" s="759"/>
      <c r="AF90" s="755">
        <f>入力シート!AF90</f>
        <v>0</v>
      </c>
      <c r="AG90" s="756"/>
      <c r="AH90" s="756"/>
      <c r="AI90" s="756"/>
      <c r="AJ90" s="756"/>
      <c r="AK90" s="756"/>
      <c r="AL90" s="756"/>
      <c r="AM90" s="756"/>
      <c r="AN90" s="760"/>
      <c r="AO90" s="761">
        <f>入力シート!AO90</f>
        <v>0</v>
      </c>
      <c r="AP90" s="624"/>
      <c r="AQ90" s="741">
        <f>入力シート!AQ90</f>
        <v>0</v>
      </c>
      <c r="AR90" s="623"/>
      <c r="AS90" s="623"/>
      <c r="AT90" s="740">
        <f>入力シート!AT90</f>
        <v>0</v>
      </c>
      <c r="AU90" s="623"/>
      <c r="AV90" s="740">
        <f>入力シート!AV90</f>
        <v>0</v>
      </c>
      <c r="AW90" s="624"/>
      <c r="AX90" s="736">
        <f>入力シート!AX90</f>
        <v>0</v>
      </c>
      <c r="AY90" s="737"/>
      <c r="AZ90" s="695">
        <f>入力シート!AZ90</f>
        <v>0</v>
      </c>
      <c r="BA90" s="696"/>
      <c r="BB90" s="695">
        <f>入力シート!BB90</f>
        <v>0</v>
      </c>
      <c r="BC90" s="696"/>
      <c r="BD90" s="695">
        <f>入力シート!BD90</f>
        <v>0</v>
      </c>
      <c r="BE90" s="696"/>
      <c r="BF90" s="695">
        <f>入力シート!BF90</f>
        <v>0</v>
      </c>
      <c r="BG90" s="696"/>
      <c r="BH90" s="729">
        <f>入力シート!BH90</f>
        <v>0</v>
      </c>
      <c r="BI90" s="623"/>
      <c r="BJ90" s="623">
        <f>入力シート!BJ90</f>
        <v>0</v>
      </c>
      <c r="BK90" s="624"/>
      <c r="BL90" s="729">
        <f>入力シート!BL90</f>
        <v>0</v>
      </c>
      <c r="BM90" s="623"/>
      <c r="BN90" s="623">
        <f>入力シート!BN90</f>
        <v>0</v>
      </c>
      <c r="BO90" s="730"/>
      <c r="BP90" s="727">
        <f>入力シート!BP90</f>
        <v>0</v>
      </c>
      <c r="BQ90" s="623"/>
      <c r="BR90" s="623">
        <f>入力シート!BR90</f>
        <v>0</v>
      </c>
      <c r="BS90" s="624"/>
      <c r="BT90" s="727">
        <f>入力シート!BT90</f>
        <v>0</v>
      </c>
      <c r="BU90" s="623"/>
      <c r="BV90" s="623">
        <f>入力シート!BV90</f>
        <v>0</v>
      </c>
      <c r="BW90" s="624"/>
      <c r="BX90" s="621">
        <f>入力シート!BX90</f>
        <v>0</v>
      </c>
      <c r="BY90" s="622"/>
      <c r="BZ90" s="623">
        <f>入力シート!BZ90</f>
        <v>0</v>
      </c>
      <c r="CA90" s="624"/>
      <c r="CB90" s="629">
        <f>入力シート!CB90</f>
        <v>0</v>
      </c>
      <c r="CC90" s="622"/>
      <c r="CD90" s="623">
        <f>入力シート!CD90</f>
        <v>0</v>
      </c>
      <c r="CE90" s="721"/>
      <c r="CF90" s="39"/>
      <c r="CG90" s="39"/>
      <c r="CH90" s="103" t="s">
        <v>359</v>
      </c>
      <c r="CI90" s="140">
        <v>3</v>
      </c>
      <c r="CJ90" s="718" t="str">
        <f>IFERROR(VLOOKUP(CH90&amp;CI90,WORK!$Y$3:$Z$72,2,FALSE)," ")</f>
        <v xml:space="preserve"> </v>
      </c>
      <c r="CK90" s="719"/>
      <c r="CL90" s="719"/>
      <c r="CM90" s="719"/>
      <c r="CN90" s="719"/>
      <c r="CO90" s="719"/>
      <c r="CP90" s="720"/>
      <c r="CQ90" s="103" t="s">
        <v>359</v>
      </c>
      <c r="CR90" s="140">
        <v>3</v>
      </c>
      <c r="CS90" s="616" t="str">
        <f>IFERROR(VLOOKUP(CQ90&amp;CR90,WORK!$AD$3:$AE$72,2,FALSE),"")</f>
        <v/>
      </c>
      <c r="CT90" s="616"/>
      <c r="CU90" s="616"/>
      <c r="CV90" s="616"/>
      <c r="CW90" s="616"/>
      <c r="CX90" s="616"/>
      <c r="CY90" s="630"/>
      <c r="CZ90" s="355"/>
      <c r="DA90" s="704"/>
      <c r="DB90" s="147" t="s">
        <v>358</v>
      </c>
      <c r="DC90" s="89">
        <v>9</v>
      </c>
      <c r="DD90" s="614" t="str">
        <f>IFERROR(VLOOKUP(DB90&amp;DC90,WORK!$AI$3:$AJ$72,2,FALSE)," ")</f>
        <v xml:space="preserve"> </v>
      </c>
      <c r="DE90" s="614"/>
      <c r="DF90" s="614"/>
      <c r="DG90" s="614"/>
      <c r="DH90" s="614"/>
      <c r="DI90" s="614"/>
      <c r="DJ90" s="318"/>
      <c r="DK90" s="308"/>
      <c r="DL90" s="309"/>
      <c r="DM90" s="103" t="s">
        <v>358</v>
      </c>
      <c r="DN90" s="141">
        <v>9</v>
      </c>
      <c r="DO90" s="614" t="str">
        <f>IFERROR(VLOOKUP(DM90&amp;DN90,WORK!$AN$3:$AO$72,2,FALSE)," ")</f>
        <v xml:space="preserve"> </v>
      </c>
      <c r="DP90" s="614"/>
      <c r="DQ90" s="614"/>
      <c r="DR90" s="614"/>
      <c r="DS90" s="614"/>
      <c r="DT90" s="614"/>
      <c r="DU90" s="615"/>
      <c r="DV90" s="308"/>
      <c r="DW90" s="309"/>
    </row>
    <row r="91" spans="1:127">
      <c r="A91" s="753">
        <v>65</v>
      </c>
      <c r="B91" s="754"/>
      <c r="C91" s="741">
        <f>入力シート!C91</f>
        <v>0</v>
      </c>
      <c r="D91" s="623"/>
      <c r="E91" s="623"/>
      <c r="F91" s="623"/>
      <c r="G91" s="740">
        <f>入力シート!G91</f>
        <v>0</v>
      </c>
      <c r="H91" s="623"/>
      <c r="I91" s="623"/>
      <c r="J91" s="623"/>
      <c r="K91" s="740">
        <f>入力シート!K91</f>
        <v>0</v>
      </c>
      <c r="L91" s="623"/>
      <c r="M91" s="623"/>
      <c r="N91" s="623"/>
      <c r="O91" s="624"/>
      <c r="P91" s="755">
        <f>入力シート!P91</f>
        <v>0</v>
      </c>
      <c r="Q91" s="756"/>
      <c r="R91" s="756"/>
      <c r="S91" s="756"/>
      <c r="T91" s="756"/>
      <c r="U91" s="756"/>
      <c r="V91" s="756"/>
      <c r="W91" s="757">
        <f>入力シート!W91</f>
        <v>0</v>
      </c>
      <c r="X91" s="758"/>
      <c r="Y91" s="758"/>
      <c r="Z91" s="758"/>
      <c r="AA91" s="758"/>
      <c r="AB91" s="758"/>
      <c r="AC91" s="758"/>
      <c r="AD91" s="758"/>
      <c r="AE91" s="759"/>
      <c r="AF91" s="755">
        <f>入力シート!AF91</f>
        <v>0</v>
      </c>
      <c r="AG91" s="756"/>
      <c r="AH91" s="756"/>
      <c r="AI91" s="756"/>
      <c r="AJ91" s="756"/>
      <c r="AK91" s="756"/>
      <c r="AL91" s="756"/>
      <c r="AM91" s="756"/>
      <c r="AN91" s="760"/>
      <c r="AO91" s="761">
        <f>入力シート!AO91</f>
        <v>0</v>
      </c>
      <c r="AP91" s="624"/>
      <c r="AQ91" s="741">
        <f>入力シート!AQ91</f>
        <v>0</v>
      </c>
      <c r="AR91" s="623"/>
      <c r="AS91" s="623"/>
      <c r="AT91" s="740">
        <f>入力シート!AT91</f>
        <v>0</v>
      </c>
      <c r="AU91" s="623"/>
      <c r="AV91" s="740">
        <f>入力シート!AV91</f>
        <v>0</v>
      </c>
      <c r="AW91" s="624"/>
      <c r="AX91" s="736">
        <f>入力シート!AX91</f>
        <v>0</v>
      </c>
      <c r="AY91" s="737"/>
      <c r="AZ91" s="695">
        <f>入力シート!AZ91</f>
        <v>0</v>
      </c>
      <c r="BA91" s="696"/>
      <c r="BB91" s="695">
        <f>入力シート!BB91</f>
        <v>0</v>
      </c>
      <c r="BC91" s="696"/>
      <c r="BD91" s="695">
        <f>入力シート!BD91</f>
        <v>0</v>
      </c>
      <c r="BE91" s="696"/>
      <c r="BF91" s="695">
        <f>入力シート!BF91</f>
        <v>0</v>
      </c>
      <c r="BG91" s="696"/>
      <c r="BH91" s="729">
        <f>入力シート!BH91</f>
        <v>0</v>
      </c>
      <c r="BI91" s="623"/>
      <c r="BJ91" s="623">
        <f>入力シート!BJ91</f>
        <v>0</v>
      </c>
      <c r="BK91" s="624"/>
      <c r="BL91" s="729">
        <f>入力シート!BL91</f>
        <v>0</v>
      </c>
      <c r="BM91" s="623"/>
      <c r="BN91" s="623">
        <f>入力シート!BN91</f>
        <v>0</v>
      </c>
      <c r="BO91" s="730"/>
      <c r="BP91" s="727">
        <f>入力シート!BP91</f>
        <v>0</v>
      </c>
      <c r="BQ91" s="623"/>
      <c r="BR91" s="623">
        <f>入力シート!BR91</f>
        <v>0</v>
      </c>
      <c r="BS91" s="624"/>
      <c r="BT91" s="727">
        <f>入力シート!BT91</f>
        <v>0</v>
      </c>
      <c r="BU91" s="623"/>
      <c r="BV91" s="623">
        <f>入力シート!BV91</f>
        <v>0</v>
      </c>
      <c r="BW91" s="624"/>
      <c r="BX91" s="621">
        <f>入力シート!BX91</f>
        <v>0</v>
      </c>
      <c r="BY91" s="622"/>
      <c r="BZ91" s="623">
        <f>入力シート!BZ91</f>
        <v>0</v>
      </c>
      <c r="CA91" s="624"/>
      <c r="CB91" s="629">
        <f>入力シート!CB91</f>
        <v>0</v>
      </c>
      <c r="CC91" s="622"/>
      <c r="CD91" s="623">
        <f>入力シート!CD91</f>
        <v>0</v>
      </c>
      <c r="CE91" s="721"/>
      <c r="CF91" s="39"/>
      <c r="CG91" s="39"/>
      <c r="CH91" s="103" t="s">
        <v>359</v>
      </c>
      <c r="CI91" s="140">
        <v>4</v>
      </c>
      <c r="CJ91" s="718" t="str">
        <f>IFERROR(VLOOKUP(CH91&amp;CI91,WORK!$Y$3:$Z$72,2,FALSE)," ")</f>
        <v xml:space="preserve"> </v>
      </c>
      <c r="CK91" s="719"/>
      <c r="CL91" s="719"/>
      <c r="CM91" s="719"/>
      <c r="CN91" s="719"/>
      <c r="CO91" s="719"/>
      <c r="CP91" s="720"/>
      <c r="CQ91" s="103" t="s">
        <v>359</v>
      </c>
      <c r="CR91" s="140">
        <v>4</v>
      </c>
      <c r="CS91" s="616" t="str">
        <f>IFERROR(VLOOKUP(CQ91&amp;CR91,WORK!$AD$3:$AE$72,2,FALSE),"")</f>
        <v/>
      </c>
      <c r="CT91" s="616"/>
      <c r="CU91" s="616"/>
      <c r="CV91" s="616"/>
      <c r="CW91" s="616"/>
      <c r="CX91" s="616"/>
      <c r="CY91" s="630"/>
      <c r="CZ91" s="355"/>
      <c r="DA91" s="704"/>
      <c r="DB91" s="147" t="s">
        <v>358</v>
      </c>
      <c r="DC91" s="57">
        <v>10</v>
      </c>
      <c r="DD91" s="614" t="str">
        <f>IFERROR(VLOOKUP(DB91&amp;DC91,WORK!$AI$3:$AJ$72,2,FALSE)," ")</f>
        <v xml:space="preserve"> </v>
      </c>
      <c r="DE91" s="614"/>
      <c r="DF91" s="614"/>
      <c r="DG91" s="614"/>
      <c r="DH91" s="614"/>
      <c r="DI91" s="614"/>
      <c r="DJ91" s="318"/>
      <c r="DK91" s="308"/>
      <c r="DL91" s="309"/>
      <c r="DM91" s="103" t="s">
        <v>358</v>
      </c>
      <c r="DN91" s="57">
        <v>10</v>
      </c>
      <c r="DO91" s="614" t="str">
        <f>IFERROR(VLOOKUP(DM91&amp;DN91,WORK!$AN$3:$AO$72,2,FALSE)," ")</f>
        <v xml:space="preserve"> </v>
      </c>
      <c r="DP91" s="614"/>
      <c r="DQ91" s="614"/>
      <c r="DR91" s="614"/>
      <c r="DS91" s="614"/>
      <c r="DT91" s="614"/>
      <c r="DU91" s="615"/>
      <c r="DV91" s="308"/>
      <c r="DW91" s="309"/>
    </row>
    <row r="92" spans="1:127">
      <c r="A92" s="753">
        <v>66</v>
      </c>
      <c r="B92" s="754"/>
      <c r="C92" s="741">
        <f>入力シート!C92</f>
        <v>0</v>
      </c>
      <c r="D92" s="623"/>
      <c r="E92" s="623"/>
      <c r="F92" s="623"/>
      <c r="G92" s="740">
        <f>入力シート!G92</f>
        <v>0</v>
      </c>
      <c r="H92" s="623"/>
      <c r="I92" s="623"/>
      <c r="J92" s="623"/>
      <c r="K92" s="740">
        <f>入力シート!K92</f>
        <v>0</v>
      </c>
      <c r="L92" s="623"/>
      <c r="M92" s="623"/>
      <c r="N92" s="623"/>
      <c r="O92" s="624"/>
      <c r="P92" s="755">
        <f>入力シート!P92</f>
        <v>0</v>
      </c>
      <c r="Q92" s="756"/>
      <c r="R92" s="756"/>
      <c r="S92" s="756"/>
      <c r="T92" s="756"/>
      <c r="U92" s="756"/>
      <c r="V92" s="756"/>
      <c r="W92" s="757">
        <f>入力シート!W92</f>
        <v>0</v>
      </c>
      <c r="X92" s="758"/>
      <c r="Y92" s="758"/>
      <c r="Z92" s="758"/>
      <c r="AA92" s="758"/>
      <c r="AB92" s="758"/>
      <c r="AC92" s="758"/>
      <c r="AD92" s="758"/>
      <c r="AE92" s="759"/>
      <c r="AF92" s="755">
        <f>入力シート!AF92</f>
        <v>0</v>
      </c>
      <c r="AG92" s="756"/>
      <c r="AH92" s="756"/>
      <c r="AI92" s="756"/>
      <c r="AJ92" s="756"/>
      <c r="AK92" s="756"/>
      <c r="AL92" s="756"/>
      <c r="AM92" s="756"/>
      <c r="AN92" s="760"/>
      <c r="AO92" s="761">
        <f>入力シート!AO92</f>
        <v>0</v>
      </c>
      <c r="AP92" s="624"/>
      <c r="AQ92" s="741">
        <f>入力シート!AQ92</f>
        <v>0</v>
      </c>
      <c r="AR92" s="623"/>
      <c r="AS92" s="623"/>
      <c r="AT92" s="740">
        <f>入力シート!AT92</f>
        <v>0</v>
      </c>
      <c r="AU92" s="623"/>
      <c r="AV92" s="740">
        <f>入力シート!AV92</f>
        <v>0</v>
      </c>
      <c r="AW92" s="624"/>
      <c r="AX92" s="736">
        <f>入力シート!AX92</f>
        <v>0</v>
      </c>
      <c r="AY92" s="737"/>
      <c r="AZ92" s="695">
        <f>入力シート!AZ92</f>
        <v>0</v>
      </c>
      <c r="BA92" s="696"/>
      <c r="BB92" s="695">
        <f>入力シート!BB92</f>
        <v>0</v>
      </c>
      <c r="BC92" s="696"/>
      <c r="BD92" s="695">
        <f>入力シート!BD92</f>
        <v>0</v>
      </c>
      <c r="BE92" s="696"/>
      <c r="BF92" s="695">
        <f>入力シート!BF92</f>
        <v>0</v>
      </c>
      <c r="BG92" s="696"/>
      <c r="BH92" s="729">
        <f>入力シート!BH92</f>
        <v>0</v>
      </c>
      <c r="BI92" s="623"/>
      <c r="BJ92" s="623">
        <f>入力シート!BJ92</f>
        <v>0</v>
      </c>
      <c r="BK92" s="624"/>
      <c r="BL92" s="729">
        <f>入力シート!BL92</f>
        <v>0</v>
      </c>
      <c r="BM92" s="623"/>
      <c r="BN92" s="623">
        <f>入力シート!BN92</f>
        <v>0</v>
      </c>
      <c r="BO92" s="730"/>
      <c r="BP92" s="727">
        <f>入力シート!BP92</f>
        <v>0</v>
      </c>
      <c r="BQ92" s="623"/>
      <c r="BR92" s="623">
        <f>入力シート!BR92</f>
        <v>0</v>
      </c>
      <c r="BS92" s="624"/>
      <c r="BT92" s="727">
        <f>入力シート!BT92</f>
        <v>0</v>
      </c>
      <c r="BU92" s="623"/>
      <c r="BV92" s="623">
        <f>入力シート!BV92</f>
        <v>0</v>
      </c>
      <c r="BW92" s="624"/>
      <c r="BX92" s="621">
        <f>入力シート!BX92</f>
        <v>0</v>
      </c>
      <c r="BY92" s="622"/>
      <c r="BZ92" s="623">
        <f>入力シート!BZ92</f>
        <v>0</v>
      </c>
      <c r="CA92" s="624"/>
      <c r="CB92" s="629">
        <f>入力シート!CB92</f>
        <v>0</v>
      </c>
      <c r="CC92" s="622"/>
      <c r="CD92" s="623">
        <f>入力シート!CD92</f>
        <v>0</v>
      </c>
      <c r="CE92" s="721"/>
      <c r="CF92" s="39"/>
      <c r="CG92" s="39"/>
      <c r="CH92" s="103" t="s">
        <v>359</v>
      </c>
      <c r="CI92" s="140">
        <v>5</v>
      </c>
      <c r="CJ92" s="718" t="str">
        <f>IFERROR(VLOOKUP(CH92&amp;CI92,WORK!$Y$3:$Z$72,2,FALSE)," ")</f>
        <v xml:space="preserve"> </v>
      </c>
      <c r="CK92" s="719"/>
      <c r="CL92" s="719"/>
      <c r="CM92" s="719"/>
      <c r="CN92" s="719"/>
      <c r="CO92" s="719"/>
      <c r="CP92" s="720"/>
      <c r="CQ92" s="103" t="s">
        <v>359</v>
      </c>
      <c r="CR92" s="140">
        <v>5</v>
      </c>
      <c r="CS92" s="616" t="str">
        <f>IFERROR(VLOOKUP(CQ92&amp;CR92,WORK!$AD$3:$AE$72,2,FALSE),"")</f>
        <v/>
      </c>
      <c r="CT92" s="616"/>
      <c r="CU92" s="616"/>
      <c r="CV92" s="616"/>
      <c r="CW92" s="616"/>
      <c r="CX92" s="616"/>
      <c r="CY92" s="630"/>
      <c r="CZ92" s="355"/>
      <c r="DA92" s="704"/>
      <c r="DB92" s="147" t="s">
        <v>358</v>
      </c>
      <c r="DC92" s="58" t="s">
        <v>233</v>
      </c>
      <c r="DD92" s="614" t="str">
        <f>IFERROR(VLOOKUP(DB92&amp;DC92,WORK!$AI$3:$AJ$72,2,FALSE)," ")</f>
        <v xml:space="preserve"> </v>
      </c>
      <c r="DE92" s="614"/>
      <c r="DF92" s="614"/>
      <c r="DG92" s="614"/>
      <c r="DH92" s="614"/>
      <c r="DI92" s="614"/>
      <c r="DJ92" s="318"/>
      <c r="DK92" s="308"/>
      <c r="DL92" s="309"/>
      <c r="DM92" s="103" t="s">
        <v>358</v>
      </c>
      <c r="DN92" s="58" t="s">
        <v>6</v>
      </c>
      <c r="DO92" s="614" t="str">
        <f>IFERROR(VLOOKUP(DM92&amp;DN92,WORK!$AN$3:$AO$72,2,FALSE)," ")</f>
        <v xml:space="preserve"> </v>
      </c>
      <c r="DP92" s="614"/>
      <c r="DQ92" s="614"/>
      <c r="DR92" s="614"/>
      <c r="DS92" s="614"/>
      <c r="DT92" s="614"/>
      <c r="DU92" s="615"/>
      <c r="DV92" s="308"/>
      <c r="DW92" s="309"/>
    </row>
    <row r="93" spans="1:127" ht="14.25" thickBot="1">
      <c r="A93" s="753">
        <v>67</v>
      </c>
      <c r="B93" s="754"/>
      <c r="C93" s="741">
        <f>入力シート!C93</f>
        <v>0</v>
      </c>
      <c r="D93" s="623"/>
      <c r="E93" s="623"/>
      <c r="F93" s="623"/>
      <c r="G93" s="740">
        <f>入力シート!G93</f>
        <v>0</v>
      </c>
      <c r="H93" s="623"/>
      <c r="I93" s="623"/>
      <c r="J93" s="623"/>
      <c r="K93" s="740">
        <f>入力シート!K93</f>
        <v>0</v>
      </c>
      <c r="L93" s="623"/>
      <c r="M93" s="623"/>
      <c r="N93" s="623"/>
      <c r="O93" s="624"/>
      <c r="P93" s="755">
        <f>入力シート!P93</f>
        <v>0</v>
      </c>
      <c r="Q93" s="756"/>
      <c r="R93" s="756"/>
      <c r="S93" s="756"/>
      <c r="T93" s="756"/>
      <c r="U93" s="756"/>
      <c r="V93" s="756"/>
      <c r="W93" s="757">
        <f>入力シート!W93</f>
        <v>0</v>
      </c>
      <c r="X93" s="758"/>
      <c r="Y93" s="758"/>
      <c r="Z93" s="758"/>
      <c r="AA93" s="758"/>
      <c r="AB93" s="758"/>
      <c r="AC93" s="758"/>
      <c r="AD93" s="758"/>
      <c r="AE93" s="759"/>
      <c r="AF93" s="755">
        <f>入力シート!AF93</f>
        <v>0</v>
      </c>
      <c r="AG93" s="756"/>
      <c r="AH93" s="756"/>
      <c r="AI93" s="756"/>
      <c r="AJ93" s="756"/>
      <c r="AK93" s="756"/>
      <c r="AL93" s="756"/>
      <c r="AM93" s="756"/>
      <c r="AN93" s="760"/>
      <c r="AO93" s="761">
        <f>入力シート!AO93</f>
        <v>0</v>
      </c>
      <c r="AP93" s="624"/>
      <c r="AQ93" s="741">
        <f>入力シート!AQ93</f>
        <v>0</v>
      </c>
      <c r="AR93" s="623"/>
      <c r="AS93" s="623"/>
      <c r="AT93" s="740">
        <f>入力シート!AT93</f>
        <v>0</v>
      </c>
      <c r="AU93" s="623"/>
      <c r="AV93" s="740">
        <f>入力シート!AV93</f>
        <v>0</v>
      </c>
      <c r="AW93" s="624"/>
      <c r="AX93" s="736">
        <f>入力シート!AX93</f>
        <v>0</v>
      </c>
      <c r="AY93" s="737"/>
      <c r="AZ93" s="695">
        <f>入力シート!AZ93</f>
        <v>0</v>
      </c>
      <c r="BA93" s="696"/>
      <c r="BB93" s="695">
        <f>入力シート!BB93</f>
        <v>0</v>
      </c>
      <c r="BC93" s="696"/>
      <c r="BD93" s="695">
        <f>入力シート!BD93</f>
        <v>0</v>
      </c>
      <c r="BE93" s="696"/>
      <c r="BF93" s="695">
        <f>入力シート!BF93</f>
        <v>0</v>
      </c>
      <c r="BG93" s="696"/>
      <c r="BH93" s="729">
        <f>入力シート!BH93</f>
        <v>0</v>
      </c>
      <c r="BI93" s="623"/>
      <c r="BJ93" s="623">
        <f>入力シート!BJ93</f>
        <v>0</v>
      </c>
      <c r="BK93" s="624"/>
      <c r="BL93" s="729">
        <f>入力シート!BL93</f>
        <v>0</v>
      </c>
      <c r="BM93" s="623"/>
      <c r="BN93" s="623">
        <f>入力シート!BN93</f>
        <v>0</v>
      </c>
      <c r="BO93" s="730"/>
      <c r="BP93" s="727">
        <f>入力シート!BP93</f>
        <v>0</v>
      </c>
      <c r="BQ93" s="623"/>
      <c r="BR93" s="623">
        <f>入力シート!BR93</f>
        <v>0</v>
      </c>
      <c r="BS93" s="624"/>
      <c r="BT93" s="727">
        <f>入力シート!BT93</f>
        <v>0</v>
      </c>
      <c r="BU93" s="623"/>
      <c r="BV93" s="623">
        <f>入力シート!BV93</f>
        <v>0</v>
      </c>
      <c r="BW93" s="624"/>
      <c r="BX93" s="621">
        <f>入力シート!BX93</f>
        <v>0</v>
      </c>
      <c r="BY93" s="622"/>
      <c r="BZ93" s="623">
        <f>入力シート!BZ93</f>
        <v>0</v>
      </c>
      <c r="CA93" s="624"/>
      <c r="CB93" s="629">
        <f>入力シート!CB93</f>
        <v>0</v>
      </c>
      <c r="CC93" s="622"/>
      <c r="CD93" s="623">
        <f>入力シート!CD93</f>
        <v>0</v>
      </c>
      <c r="CE93" s="721"/>
      <c r="CF93" s="39"/>
      <c r="CG93" s="39"/>
      <c r="CH93" s="103" t="s">
        <v>359</v>
      </c>
      <c r="CI93" s="140">
        <v>6</v>
      </c>
      <c r="CJ93" s="718" t="str">
        <f>IFERROR(VLOOKUP(CH93&amp;CI93,WORK!$Y$3:$Z$72,2,FALSE)," ")</f>
        <v xml:space="preserve"> </v>
      </c>
      <c r="CK93" s="719"/>
      <c r="CL93" s="719"/>
      <c r="CM93" s="719"/>
      <c r="CN93" s="719"/>
      <c r="CO93" s="719"/>
      <c r="CP93" s="720"/>
      <c r="CQ93" s="103" t="s">
        <v>359</v>
      </c>
      <c r="CR93" s="140">
        <v>6</v>
      </c>
      <c r="CS93" s="616" t="str">
        <f>IFERROR(VLOOKUP(CQ93&amp;CR93,WORK!$AD$3:$AE$72,2,FALSE),"")</f>
        <v/>
      </c>
      <c r="CT93" s="616"/>
      <c r="CU93" s="616"/>
      <c r="CV93" s="616"/>
      <c r="CW93" s="616"/>
      <c r="CX93" s="616"/>
      <c r="CY93" s="630"/>
      <c r="CZ93" s="355"/>
      <c r="DA93" s="704"/>
      <c r="DB93" s="150" t="s">
        <v>358</v>
      </c>
      <c r="DC93" s="59" t="s">
        <v>234</v>
      </c>
      <c r="DD93" s="701" t="str">
        <f>IFERROR(VLOOKUP(DB93&amp;DC93,WORK!$AI$3:$AJ$72,2,FALSE)," ")</f>
        <v xml:space="preserve"> </v>
      </c>
      <c r="DE93" s="701"/>
      <c r="DF93" s="701"/>
      <c r="DG93" s="701"/>
      <c r="DH93" s="701"/>
      <c r="DI93" s="701"/>
      <c r="DJ93" s="365"/>
      <c r="DK93" s="310"/>
      <c r="DL93" s="311"/>
      <c r="DM93" s="105" t="s">
        <v>358</v>
      </c>
      <c r="DN93" s="59" t="s">
        <v>7</v>
      </c>
      <c r="DO93" s="701" t="str">
        <f>IFERROR(VLOOKUP(DM93&amp;DN93,WORK!$AN$3:$AO$72,2,FALSE)," ")</f>
        <v xml:space="preserve"> </v>
      </c>
      <c r="DP93" s="701"/>
      <c r="DQ93" s="701"/>
      <c r="DR93" s="701"/>
      <c r="DS93" s="701"/>
      <c r="DT93" s="701"/>
      <c r="DU93" s="703"/>
      <c r="DV93" s="310"/>
      <c r="DW93" s="311"/>
    </row>
    <row r="94" spans="1:127">
      <c r="A94" s="753">
        <v>68</v>
      </c>
      <c r="B94" s="754"/>
      <c r="C94" s="741">
        <f>入力シート!C94</f>
        <v>0</v>
      </c>
      <c r="D94" s="623"/>
      <c r="E94" s="623"/>
      <c r="F94" s="623"/>
      <c r="G94" s="740">
        <f>入力シート!G94</f>
        <v>0</v>
      </c>
      <c r="H94" s="623"/>
      <c r="I94" s="623"/>
      <c r="J94" s="623"/>
      <c r="K94" s="740">
        <f>入力シート!K94</f>
        <v>0</v>
      </c>
      <c r="L94" s="623"/>
      <c r="M94" s="623"/>
      <c r="N94" s="623"/>
      <c r="O94" s="624"/>
      <c r="P94" s="755">
        <f>入力シート!P94</f>
        <v>0</v>
      </c>
      <c r="Q94" s="756"/>
      <c r="R94" s="756"/>
      <c r="S94" s="756"/>
      <c r="T94" s="756"/>
      <c r="U94" s="756"/>
      <c r="V94" s="756"/>
      <c r="W94" s="757">
        <f>入力シート!W94</f>
        <v>0</v>
      </c>
      <c r="X94" s="758"/>
      <c r="Y94" s="758"/>
      <c r="Z94" s="758"/>
      <c r="AA94" s="758"/>
      <c r="AB94" s="758"/>
      <c r="AC94" s="758"/>
      <c r="AD94" s="758"/>
      <c r="AE94" s="759"/>
      <c r="AF94" s="755">
        <f>入力シート!AF94</f>
        <v>0</v>
      </c>
      <c r="AG94" s="756"/>
      <c r="AH94" s="756"/>
      <c r="AI94" s="756"/>
      <c r="AJ94" s="756"/>
      <c r="AK94" s="756"/>
      <c r="AL94" s="756"/>
      <c r="AM94" s="756"/>
      <c r="AN94" s="760"/>
      <c r="AO94" s="761">
        <f>入力シート!AO94</f>
        <v>0</v>
      </c>
      <c r="AP94" s="624"/>
      <c r="AQ94" s="741">
        <f>入力シート!AQ94</f>
        <v>0</v>
      </c>
      <c r="AR94" s="623"/>
      <c r="AS94" s="623"/>
      <c r="AT94" s="740">
        <f>入力シート!AT94</f>
        <v>0</v>
      </c>
      <c r="AU94" s="623"/>
      <c r="AV94" s="740">
        <f>入力シート!AV94</f>
        <v>0</v>
      </c>
      <c r="AW94" s="624"/>
      <c r="AX94" s="736">
        <f>入力シート!AX94</f>
        <v>0</v>
      </c>
      <c r="AY94" s="737"/>
      <c r="AZ94" s="695">
        <f>入力シート!AZ94</f>
        <v>0</v>
      </c>
      <c r="BA94" s="696"/>
      <c r="BB94" s="695">
        <f>入力シート!BB94</f>
        <v>0</v>
      </c>
      <c r="BC94" s="696"/>
      <c r="BD94" s="695">
        <f>入力シート!BD94</f>
        <v>0</v>
      </c>
      <c r="BE94" s="696"/>
      <c r="BF94" s="695">
        <f>入力シート!BF94</f>
        <v>0</v>
      </c>
      <c r="BG94" s="696"/>
      <c r="BH94" s="729">
        <f>入力シート!BH94</f>
        <v>0</v>
      </c>
      <c r="BI94" s="623"/>
      <c r="BJ94" s="623">
        <f>入力シート!BJ94</f>
        <v>0</v>
      </c>
      <c r="BK94" s="624"/>
      <c r="BL94" s="729">
        <f>入力シート!BL94</f>
        <v>0</v>
      </c>
      <c r="BM94" s="623"/>
      <c r="BN94" s="623">
        <f>入力シート!BN94</f>
        <v>0</v>
      </c>
      <c r="BO94" s="730"/>
      <c r="BP94" s="727">
        <f>入力シート!BP94</f>
        <v>0</v>
      </c>
      <c r="BQ94" s="623"/>
      <c r="BR94" s="623">
        <f>入力シート!BR94</f>
        <v>0</v>
      </c>
      <c r="BS94" s="624"/>
      <c r="BT94" s="727">
        <f>入力シート!BT94</f>
        <v>0</v>
      </c>
      <c r="BU94" s="623"/>
      <c r="BV94" s="623">
        <f>入力シート!BV94</f>
        <v>0</v>
      </c>
      <c r="BW94" s="624"/>
      <c r="BX94" s="621">
        <f>入力シート!BX94</f>
        <v>0</v>
      </c>
      <c r="BY94" s="622"/>
      <c r="BZ94" s="623">
        <f>入力シート!BZ94</f>
        <v>0</v>
      </c>
      <c r="CA94" s="624"/>
      <c r="CB94" s="629">
        <f>入力シート!CB94</f>
        <v>0</v>
      </c>
      <c r="CC94" s="622"/>
      <c r="CD94" s="623">
        <f>入力シート!CD94</f>
        <v>0</v>
      </c>
      <c r="CE94" s="721"/>
      <c r="CF94" s="39"/>
      <c r="CG94" s="39"/>
      <c r="CH94" s="103" t="s">
        <v>359</v>
      </c>
      <c r="CI94" s="140">
        <v>7</v>
      </c>
      <c r="CJ94" s="718" t="str">
        <f>IFERROR(VLOOKUP(CH94&amp;CI94,WORK!$Y$3:$Z$72,2,FALSE)," ")</f>
        <v xml:space="preserve"> </v>
      </c>
      <c r="CK94" s="719"/>
      <c r="CL94" s="719"/>
      <c r="CM94" s="719"/>
      <c r="CN94" s="719"/>
      <c r="CO94" s="719"/>
      <c r="CP94" s="720"/>
      <c r="CQ94" s="103" t="s">
        <v>359</v>
      </c>
      <c r="CR94" s="140">
        <v>7</v>
      </c>
      <c r="CS94" s="616" t="str">
        <f>IFERROR(VLOOKUP(CQ94&amp;CR94,WORK!$AD$3:$AE$72,2,FALSE),"")</f>
        <v/>
      </c>
      <c r="CT94" s="616"/>
      <c r="CU94" s="616"/>
      <c r="CV94" s="616"/>
      <c r="CW94" s="616"/>
      <c r="CX94" s="616"/>
      <c r="CY94" s="630"/>
      <c r="CZ94" s="355"/>
      <c r="DA94" s="704"/>
    </row>
    <row r="95" spans="1:127">
      <c r="A95" s="753">
        <v>69</v>
      </c>
      <c r="B95" s="754"/>
      <c r="C95" s="741">
        <f>入力シート!C95</f>
        <v>0</v>
      </c>
      <c r="D95" s="623"/>
      <c r="E95" s="623"/>
      <c r="F95" s="623"/>
      <c r="G95" s="740">
        <f>入力シート!G95</f>
        <v>0</v>
      </c>
      <c r="H95" s="623"/>
      <c r="I95" s="623"/>
      <c r="J95" s="623"/>
      <c r="K95" s="740">
        <f>入力シート!K95</f>
        <v>0</v>
      </c>
      <c r="L95" s="623"/>
      <c r="M95" s="623"/>
      <c r="N95" s="623"/>
      <c r="O95" s="624"/>
      <c r="P95" s="755">
        <f>入力シート!P95</f>
        <v>0</v>
      </c>
      <c r="Q95" s="756"/>
      <c r="R95" s="756"/>
      <c r="S95" s="756"/>
      <c r="T95" s="756"/>
      <c r="U95" s="756"/>
      <c r="V95" s="756"/>
      <c r="W95" s="757">
        <f>入力シート!W95</f>
        <v>0</v>
      </c>
      <c r="X95" s="758"/>
      <c r="Y95" s="758"/>
      <c r="Z95" s="758"/>
      <c r="AA95" s="758"/>
      <c r="AB95" s="758"/>
      <c r="AC95" s="758"/>
      <c r="AD95" s="758"/>
      <c r="AE95" s="759"/>
      <c r="AF95" s="755">
        <f>入力シート!AF95</f>
        <v>0</v>
      </c>
      <c r="AG95" s="756"/>
      <c r="AH95" s="756"/>
      <c r="AI95" s="756"/>
      <c r="AJ95" s="756"/>
      <c r="AK95" s="756"/>
      <c r="AL95" s="756"/>
      <c r="AM95" s="756"/>
      <c r="AN95" s="760"/>
      <c r="AO95" s="761">
        <f>入力シート!AO95</f>
        <v>0</v>
      </c>
      <c r="AP95" s="624"/>
      <c r="AQ95" s="741">
        <f>入力シート!AQ95</f>
        <v>0</v>
      </c>
      <c r="AR95" s="623"/>
      <c r="AS95" s="623"/>
      <c r="AT95" s="740">
        <f>入力シート!AT95</f>
        <v>0</v>
      </c>
      <c r="AU95" s="623"/>
      <c r="AV95" s="740">
        <f>入力シート!AV95</f>
        <v>0</v>
      </c>
      <c r="AW95" s="624"/>
      <c r="AX95" s="736">
        <f>入力シート!AX95</f>
        <v>0</v>
      </c>
      <c r="AY95" s="737"/>
      <c r="AZ95" s="695">
        <f>入力シート!AZ95</f>
        <v>0</v>
      </c>
      <c r="BA95" s="696"/>
      <c r="BB95" s="695">
        <f>入力シート!BB95</f>
        <v>0</v>
      </c>
      <c r="BC95" s="696"/>
      <c r="BD95" s="695">
        <f>入力シート!BD95</f>
        <v>0</v>
      </c>
      <c r="BE95" s="696"/>
      <c r="BF95" s="695">
        <f>入力シート!BF95</f>
        <v>0</v>
      </c>
      <c r="BG95" s="696"/>
      <c r="BH95" s="729">
        <f>入力シート!BH95</f>
        <v>0</v>
      </c>
      <c r="BI95" s="623"/>
      <c r="BJ95" s="623">
        <f>入力シート!BJ95</f>
        <v>0</v>
      </c>
      <c r="BK95" s="624"/>
      <c r="BL95" s="729">
        <f>入力シート!BL95</f>
        <v>0</v>
      </c>
      <c r="BM95" s="623"/>
      <c r="BN95" s="623">
        <f>入力シート!BN95</f>
        <v>0</v>
      </c>
      <c r="BO95" s="730"/>
      <c r="BP95" s="727">
        <f>入力シート!BP95</f>
        <v>0</v>
      </c>
      <c r="BQ95" s="623"/>
      <c r="BR95" s="623">
        <f>入力シート!BR95</f>
        <v>0</v>
      </c>
      <c r="BS95" s="624"/>
      <c r="BT95" s="727">
        <f>入力シート!BT95</f>
        <v>0</v>
      </c>
      <c r="BU95" s="623"/>
      <c r="BV95" s="623">
        <f>入力シート!BV95</f>
        <v>0</v>
      </c>
      <c r="BW95" s="624"/>
      <c r="BX95" s="621">
        <f>入力シート!BX95</f>
        <v>0</v>
      </c>
      <c r="BY95" s="622"/>
      <c r="BZ95" s="623">
        <f>入力シート!BZ95</f>
        <v>0</v>
      </c>
      <c r="CA95" s="624"/>
      <c r="CB95" s="629">
        <f>入力シート!CB95</f>
        <v>0</v>
      </c>
      <c r="CC95" s="622"/>
      <c r="CD95" s="623">
        <f>入力シート!CD95</f>
        <v>0</v>
      </c>
      <c r="CE95" s="721"/>
      <c r="CF95" s="39"/>
      <c r="CG95" s="39"/>
      <c r="CH95" s="103" t="s">
        <v>359</v>
      </c>
      <c r="CI95" s="140">
        <v>8</v>
      </c>
      <c r="CJ95" s="718" t="str">
        <f>IFERROR(VLOOKUP(CH95&amp;CI95,WORK!$Y$3:$Z$72,2,FALSE)," ")</f>
        <v xml:space="preserve"> </v>
      </c>
      <c r="CK95" s="719"/>
      <c r="CL95" s="719"/>
      <c r="CM95" s="719"/>
      <c r="CN95" s="719"/>
      <c r="CO95" s="719"/>
      <c r="CP95" s="720"/>
      <c r="CQ95" s="103" t="s">
        <v>359</v>
      </c>
      <c r="CR95" s="140">
        <v>8</v>
      </c>
      <c r="CS95" s="616" t="str">
        <f>IFERROR(VLOOKUP(CQ95&amp;CR95,WORK!$AD$3:$AE$72,2,FALSE),"")</f>
        <v/>
      </c>
      <c r="CT95" s="616"/>
      <c r="CU95" s="616"/>
      <c r="CV95" s="616"/>
      <c r="CW95" s="616"/>
      <c r="CX95" s="616"/>
      <c r="CY95" s="630"/>
      <c r="CZ95" s="355"/>
      <c r="DA95" s="704"/>
    </row>
    <row r="96" spans="1:127" ht="14.25" thickBot="1">
      <c r="A96" s="742">
        <v>70</v>
      </c>
      <c r="B96" s="743"/>
      <c r="C96" s="744">
        <f>入力シート!C96</f>
        <v>0</v>
      </c>
      <c r="D96" s="627"/>
      <c r="E96" s="627"/>
      <c r="F96" s="627"/>
      <c r="G96" s="739">
        <f>入力シート!G96</f>
        <v>0</v>
      </c>
      <c r="H96" s="627"/>
      <c r="I96" s="627"/>
      <c r="J96" s="627"/>
      <c r="K96" s="739">
        <f>入力シート!K96</f>
        <v>0</v>
      </c>
      <c r="L96" s="627"/>
      <c r="M96" s="627"/>
      <c r="N96" s="627"/>
      <c r="O96" s="628"/>
      <c r="P96" s="745">
        <f>入力シート!P96</f>
        <v>0</v>
      </c>
      <c r="Q96" s="746"/>
      <c r="R96" s="746"/>
      <c r="S96" s="746"/>
      <c r="T96" s="746"/>
      <c r="U96" s="746"/>
      <c r="V96" s="746"/>
      <c r="W96" s="747">
        <f>入力シート!W96</f>
        <v>0</v>
      </c>
      <c r="X96" s="748"/>
      <c r="Y96" s="748"/>
      <c r="Z96" s="748"/>
      <c r="AA96" s="748"/>
      <c r="AB96" s="748"/>
      <c r="AC96" s="748"/>
      <c r="AD96" s="748"/>
      <c r="AE96" s="749"/>
      <c r="AF96" s="745">
        <f>入力シート!AF96</f>
        <v>0</v>
      </c>
      <c r="AG96" s="746"/>
      <c r="AH96" s="746"/>
      <c r="AI96" s="746"/>
      <c r="AJ96" s="746"/>
      <c r="AK96" s="746"/>
      <c r="AL96" s="746"/>
      <c r="AM96" s="746"/>
      <c r="AN96" s="750"/>
      <c r="AO96" s="738">
        <f>入力シート!AO96</f>
        <v>0</v>
      </c>
      <c r="AP96" s="628"/>
      <c r="AQ96" s="738">
        <f>入力シート!AQ96</f>
        <v>0</v>
      </c>
      <c r="AR96" s="627"/>
      <c r="AS96" s="627"/>
      <c r="AT96" s="739">
        <f>入力シート!AT96</f>
        <v>0</v>
      </c>
      <c r="AU96" s="627"/>
      <c r="AV96" s="739">
        <f>入力シート!AV96</f>
        <v>0</v>
      </c>
      <c r="AW96" s="628"/>
      <c r="AX96" s="751">
        <f>入力シート!AX96</f>
        <v>0</v>
      </c>
      <c r="AY96" s="752"/>
      <c r="AZ96" s="697">
        <f>入力シート!AZ96</f>
        <v>0</v>
      </c>
      <c r="BA96" s="698"/>
      <c r="BB96" s="697">
        <f>入力シート!BB96</f>
        <v>0</v>
      </c>
      <c r="BC96" s="698"/>
      <c r="BD96" s="697">
        <f>入力シート!BD96</f>
        <v>0</v>
      </c>
      <c r="BE96" s="698"/>
      <c r="BF96" s="697">
        <f>入力シート!BF96</f>
        <v>0</v>
      </c>
      <c r="BG96" s="698"/>
      <c r="BH96" s="731">
        <f>入力シート!BH96</f>
        <v>0</v>
      </c>
      <c r="BI96" s="627"/>
      <c r="BJ96" s="627">
        <f>入力シート!BJ96</f>
        <v>0</v>
      </c>
      <c r="BK96" s="628"/>
      <c r="BL96" s="731">
        <f>入力シート!BL96</f>
        <v>0</v>
      </c>
      <c r="BM96" s="627"/>
      <c r="BN96" s="627">
        <f>入力シート!BN96</f>
        <v>0</v>
      </c>
      <c r="BO96" s="732"/>
      <c r="BP96" s="728">
        <f>入力シート!BP96</f>
        <v>0</v>
      </c>
      <c r="BQ96" s="627"/>
      <c r="BR96" s="627">
        <f>入力シート!BR96</f>
        <v>0</v>
      </c>
      <c r="BS96" s="628"/>
      <c r="BT96" s="728">
        <f>入力シート!BT96</f>
        <v>0</v>
      </c>
      <c r="BU96" s="627"/>
      <c r="BV96" s="627">
        <f>入力シート!BV96</f>
        <v>0</v>
      </c>
      <c r="BW96" s="628"/>
      <c r="BX96" s="625">
        <f>入力シート!BX96</f>
        <v>0</v>
      </c>
      <c r="BY96" s="626"/>
      <c r="BZ96" s="627">
        <f>入力シート!BZ96</f>
        <v>0</v>
      </c>
      <c r="CA96" s="628"/>
      <c r="CB96" s="723">
        <f>入力シート!CB96</f>
        <v>0</v>
      </c>
      <c r="CC96" s="626"/>
      <c r="CD96" s="627">
        <f>入力シート!CD96</f>
        <v>0</v>
      </c>
      <c r="CE96" s="724"/>
      <c r="CG96" s="39"/>
      <c r="CH96" s="103" t="s">
        <v>359</v>
      </c>
      <c r="CI96" s="99" t="s">
        <v>6</v>
      </c>
      <c r="CJ96" s="718" t="str">
        <f>IFERROR(VLOOKUP(CH96&amp;CI96,WORK!$Y$3:$Z$72,2,FALSE)," ")</f>
        <v xml:space="preserve"> </v>
      </c>
      <c r="CK96" s="719"/>
      <c r="CL96" s="719"/>
      <c r="CM96" s="719"/>
      <c r="CN96" s="719"/>
      <c r="CO96" s="719"/>
      <c r="CP96" s="720"/>
      <c r="CQ96" s="103" t="s">
        <v>359</v>
      </c>
      <c r="CR96" s="99" t="s">
        <v>6</v>
      </c>
      <c r="CS96" s="616" t="str">
        <f>IFERROR(VLOOKUP(CQ96&amp;CR96,WORK!$AD$3:$AE$72,2,FALSE),"")</f>
        <v/>
      </c>
      <c r="CT96" s="616"/>
      <c r="CU96" s="616"/>
      <c r="CV96" s="616"/>
      <c r="CW96" s="616"/>
      <c r="CX96" s="616"/>
      <c r="CY96" s="630"/>
      <c r="CZ96" s="355"/>
      <c r="DA96" s="704"/>
    </row>
    <row r="97" spans="50:135" ht="14.25" thickBot="1">
      <c r="AX97" s="4"/>
      <c r="AY97" s="4"/>
      <c r="CB97" s="60"/>
      <c r="CC97" s="60"/>
      <c r="CG97" s="39"/>
      <c r="CH97" s="105" t="s">
        <v>359</v>
      </c>
      <c r="CI97" s="106" t="s">
        <v>7</v>
      </c>
      <c r="CJ97" s="762" t="str">
        <f>IFERROR(VLOOKUP(CH97&amp;CI97,WORK!$Y$3:$Z$72,2,FALSE)," ")</f>
        <v xml:space="preserve"> </v>
      </c>
      <c r="CK97" s="763"/>
      <c r="CL97" s="763"/>
      <c r="CM97" s="763"/>
      <c r="CN97" s="763"/>
      <c r="CO97" s="763"/>
      <c r="CP97" s="764"/>
      <c r="CQ97" s="105" t="s">
        <v>359</v>
      </c>
      <c r="CR97" s="106" t="s">
        <v>7</v>
      </c>
      <c r="CS97" s="618" t="str">
        <f>IFERROR(VLOOKUP(CQ97&amp;CR97,WORK!$AD$3:$AE$72,2,FALSE),"")</f>
        <v/>
      </c>
      <c r="CT97" s="618"/>
      <c r="CU97" s="618"/>
      <c r="CV97" s="618"/>
      <c r="CW97" s="618"/>
      <c r="CX97" s="618"/>
      <c r="CY97" s="702"/>
      <c r="CZ97" s="357"/>
      <c r="DA97" s="705"/>
    </row>
    <row r="98" spans="50:135">
      <c r="AX98" s="4"/>
      <c r="AY98" s="4"/>
      <c r="CG98" s="39"/>
      <c r="CQ98" s="39"/>
      <c r="CR98" s="39"/>
      <c r="CS98" s="39"/>
      <c r="CT98" s="39"/>
      <c r="CU98" s="39"/>
      <c r="CV98" s="39"/>
      <c r="CW98" s="39"/>
      <c r="CX98" s="39"/>
      <c r="CY98" s="39"/>
      <c r="CZ98" s="39"/>
      <c r="DA98" s="39"/>
    </row>
    <row r="99" spans="50:135">
      <c r="AX99" s="4"/>
      <c r="AY99" s="4"/>
      <c r="CG99" s="39"/>
      <c r="CH99" s="100"/>
      <c r="CI99" s="39"/>
      <c r="CJ99" s="39"/>
      <c r="CK99" s="39"/>
      <c r="CL99" s="39"/>
      <c r="CM99" s="39"/>
      <c r="CN99" s="39"/>
      <c r="CO99" s="39"/>
      <c r="CP99" s="39"/>
      <c r="CQ99" s="39"/>
      <c r="CR99" s="39"/>
      <c r="CS99" s="39"/>
      <c r="CT99" s="39"/>
      <c r="CU99" s="39"/>
      <c r="CV99" s="39"/>
      <c r="CW99" s="39"/>
      <c r="CX99" s="39"/>
      <c r="CY99" s="39"/>
      <c r="CZ99" s="39"/>
      <c r="DA99" s="39"/>
    </row>
    <row r="100" spans="50:135">
      <c r="AX100" s="4"/>
      <c r="AY100" s="4"/>
      <c r="CG100" s="39"/>
      <c r="CH100" s="100"/>
      <c r="CI100" s="39"/>
      <c r="CJ100" s="39"/>
      <c r="CK100" s="39"/>
      <c r="CL100" s="39"/>
      <c r="CM100" s="39"/>
      <c r="CN100" s="39"/>
      <c r="CO100" s="39"/>
      <c r="CP100" s="39"/>
      <c r="CQ100" s="39"/>
      <c r="CR100" s="39"/>
      <c r="CS100" s="39"/>
      <c r="CT100" s="39"/>
      <c r="CU100" s="39"/>
      <c r="CV100" s="39"/>
      <c r="CW100" s="39"/>
      <c r="CX100" s="39"/>
      <c r="CY100" s="39"/>
      <c r="CZ100" s="39"/>
      <c r="DA100" s="39"/>
      <c r="DM100" s="39"/>
      <c r="DN100" s="94"/>
      <c r="DO100" s="39"/>
      <c r="DP100" s="39"/>
      <c r="DQ100" s="39"/>
      <c r="DR100" s="39"/>
      <c r="DS100" s="39"/>
      <c r="DT100" s="39"/>
      <c r="DU100" s="39"/>
      <c r="DV100" s="39"/>
      <c r="DW100" s="39"/>
    </row>
    <row r="101" spans="50:135">
      <c r="AX101" s="4"/>
      <c r="AY101" s="4"/>
      <c r="CG101" s="39"/>
      <c r="CH101" s="100"/>
      <c r="CI101" s="39"/>
      <c r="CJ101" s="39"/>
      <c r="CK101" s="39"/>
      <c r="CL101" s="39"/>
      <c r="CM101" s="39"/>
      <c r="CN101" s="39"/>
      <c r="CO101" s="39"/>
      <c r="CP101" s="39"/>
      <c r="CQ101" s="39"/>
      <c r="CR101" s="39"/>
      <c r="CS101" s="39"/>
      <c r="CT101" s="39"/>
      <c r="CU101" s="39"/>
      <c r="CV101" s="39"/>
      <c r="CW101" s="39"/>
      <c r="CX101" s="39"/>
      <c r="CY101" s="39"/>
      <c r="CZ101" s="39"/>
      <c r="DA101" s="39"/>
      <c r="DM101" s="39"/>
      <c r="DN101" s="94"/>
      <c r="DO101" s="39"/>
      <c r="DP101" s="39"/>
      <c r="DQ101" s="39"/>
      <c r="DR101" s="39"/>
      <c r="DS101" s="39"/>
      <c r="DT101" s="39"/>
      <c r="DU101" s="39"/>
      <c r="DV101" s="39"/>
      <c r="DW101" s="39"/>
    </row>
    <row r="102" spans="50:135">
      <c r="CG102" s="39"/>
      <c r="CH102" s="100"/>
      <c r="CI102" s="39"/>
      <c r="CJ102" s="39"/>
      <c r="CK102" s="39"/>
      <c r="CL102" s="39"/>
      <c r="CM102" s="39"/>
      <c r="CN102" s="39"/>
      <c r="CO102" s="39"/>
      <c r="CP102" s="39"/>
      <c r="CQ102" s="39"/>
      <c r="CR102" s="39"/>
      <c r="CS102" s="39"/>
      <c r="CT102" s="39"/>
      <c r="CU102" s="39"/>
      <c r="CV102" s="39"/>
      <c r="CW102" s="39"/>
      <c r="CX102" s="39"/>
      <c r="CY102" s="39"/>
      <c r="CZ102" s="39"/>
      <c r="DA102" s="39"/>
      <c r="DM102" s="39"/>
      <c r="DN102" s="94"/>
      <c r="DO102" s="39"/>
      <c r="DP102" s="39"/>
      <c r="DQ102" s="39"/>
      <c r="DR102" s="39"/>
      <c r="DS102" s="39"/>
      <c r="DT102" s="39"/>
      <c r="DU102" s="39"/>
      <c r="DV102" s="39"/>
      <c r="DW102" s="39"/>
    </row>
    <row r="103" spans="50:135">
      <c r="CG103" s="39"/>
      <c r="CH103" s="100"/>
      <c r="CI103" s="39"/>
      <c r="CJ103" s="39"/>
      <c r="CK103" s="39"/>
      <c r="CL103" s="39"/>
      <c r="CM103" s="39"/>
      <c r="CN103" s="39"/>
      <c r="CO103" s="39"/>
      <c r="CP103" s="39"/>
      <c r="CQ103" s="39"/>
      <c r="CR103" s="39"/>
      <c r="CS103" s="39"/>
      <c r="CT103" s="39"/>
      <c r="CU103" s="39"/>
      <c r="CV103" s="39"/>
      <c r="CW103" s="39"/>
      <c r="CX103" s="39"/>
      <c r="CY103" s="39"/>
      <c r="CZ103" s="39"/>
      <c r="DA103" s="39"/>
      <c r="DM103" s="39"/>
      <c r="DN103" s="94"/>
      <c r="DO103" s="39"/>
      <c r="DP103" s="39"/>
      <c r="DQ103" s="39"/>
      <c r="DR103" s="39"/>
      <c r="DS103" s="39"/>
      <c r="DT103" s="39"/>
      <c r="DU103" s="39"/>
      <c r="DV103" s="39"/>
      <c r="DW103" s="39"/>
    </row>
    <row r="104" spans="50:135">
      <c r="CG104" s="39"/>
      <c r="CH104" s="100"/>
      <c r="CI104" s="39"/>
      <c r="CJ104" s="39"/>
      <c r="CK104" s="39"/>
      <c r="CL104" s="39"/>
      <c r="CM104" s="39"/>
      <c r="CN104" s="39"/>
      <c r="CO104" s="39"/>
      <c r="CP104" s="39"/>
      <c r="CQ104" s="39"/>
      <c r="CR104" s="39"/>
      <c r="CS104" s="39"/>
      <c r="CT104" s="39"/>
      <c r="CU104" s="39"/>
      <c r="CV104" s="39"/>
      <c r="CW104" s="39"/>
      <c r="CX104" s="39"/>
      <c r="CY104" s="39"/>
      <c r="CZ104" s="39"/>
      <c r="DA104" s="39"/>
      <c r="DM104" s="39"/>
      <c r="DN104" s="94"/>
      <c r="DO104" s="39"/>
      <c r="DP104" s="39"/>
      <c r="DQ104" s="39"/>
      <c r="DR104" s="39"/>
      <c r="DS104" s="39"/>
      <c r="DT104" s="39"/>
      <c r="DU104" s="39"/>
      <c r="DV104" s="39"/>
      <c r="DW104" s="39"/>
    </row>
    <row r="105" spans="50:135">
      <c r="CG105" s="39"/>
      <c r="CH105" s="100"/>
      <c r="CI105" s="39"/>
      <c r="CJ105" s="39"/>
      <c r="CK105" s="39"/>
      <c r="CL105" s="39"/>
      <c r="CM105" s="39"/>
      <c r="CN105" s="39"/>
      <c r="CO105" s="39"/>
      <c r="CP105" s="39"/>
      <c r="CQ105" s="39"/>
      <c r="CR105" s="39"/>
      <c r="CS105" s="39"/>
      <c r="CT105" s="39"/>
      <c r="CU105" s="39"/>
      <c r="CV105" s="39"/>
      <c r="CW105" s="39"/>
      <c r="CX105" s="39"/>
      <c r="CY105" s="39"/>
      <c r="CZ105" s="39"/>
      <c r="DA105" s="39"/>
      <c r="DM105" s="39"/>
      <c r="DN105" s="94"/>
      <c r="DO105" s="39"/>
      <c r="DP105" s="39"/>
      <c r="DQ105" s="39"/>
      <c r="DR105" s="39"/>
      <c r="DS105" s="39"/>
      <c r="DT105" s="39"/>
      <c r="DU105" s="39"/>
      <c r="DV105" s="39"/>
      <c r="DW105" s="39"/>
    </row>
    <row r="106" spans="50:135">
      <c r="CG106" s="39"/>
      <c r="CH106" s="100"/>
      <c r="CI106" s="39"/>
      <c r="CJ106" s="39"/>
      <c r="CK106" s="39"/>
      <c r="CL106" s="39"/>
      <c r="CM106" s="39"/>
      <c r="CN106" s="39"/>
      <c r="CO106" s="39"/>
      <c r="CP106" s="39"/>
      <c r="CQ106" s="39"/>
      <c r="CR106" s="39"/>
      <c r="CS106" s="39"/>
      <c r="CT106" s="39"/>
      <c r="CU106" s="39"/>
      <c r="CV106" s="39"/>
      <c r="CW106" s="39"/>
      <c r="CX106" s="39"/>
      <c r="CY106" s="39"/>
      <c r="CZ106" s="39"/>
      <c r="DA106" s="39"/>
      <c r="DM106" s="39"/>
      <c r="DN106" s="94"/>
      <c r="DO106" s="39"/>
      <c r="DP106" s="39"/>
      <c r="DQ106" s="39"/>
      <c r="DR106" s="39"/>
      <c r="DS106" s="39"/>
      <c r="DT106" s="39"/>
      <c r="DU106" s="39"/>
      <c r="DV106" s="39"/>
      <c r="DW106" s="39"/>
    </row>
    <row r="107" spans="50:135">
      <c r="CG107" s="39"/>
      <c r="CH107" s="100"/>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94"/>
      <c r="DO107" s="39"/>
      <c r="DP107" s="39"/>
      <c r="DQ107" s="39"/>
      <c r="DR107" s="39"/>
      <c r="DS107" s="39"/>
      <c r="DT107" s="39"/>
      <c r="DU107" s="39"/>
      <c r="DV107" s="39"/>
      <c r="DW107" s="39"/>
    </row>
    <row r="108" spans="50:135">
      <c r="CG108" s="39"/>
      <c r="CH108" s="100"/>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94"/>
      <c r="DO108" s="39"/>
      <c r="DP108" s="39"/>
      <c r="DQ108" s="39"/>
      <c r="DR108" s="39"/>
      <c r="DS108" s="39"/>
      <c r="DT108" s="39"/>
      <c r="DU108" s="39"/>
      <c r="DV108" s="39"/>
      <c r="DW108" s="39"/>
      <c r="DX108" s="94"/>
      <c r="DY108" s="39"/>
      <c r="DZ108" s="39"/>
      <c r="EA108" s="39"/>
      <c r="EB108" s="39"/>
      <c r="EC108" s="39"/>
      <c r="ED108" s="39"/>
      <c r="EE108" s="39"/>
    </row>
    <row r="109" spans="50:135">
      <c r="CG109" s="39"/>
      <c r="CH109" s="100"/>
      <c r="CI109" s="39"/>
      <c r="CJ109" s="39"/>
      <c r="CK109" s="39"/>
      <c r="CL109" s="39"/>
      <c r="CM109" s="39"/>
      <c r="CN109" s="39"/>
      <c r="CO109" s="39"/>
      <c r="CP109" s="39"/>
      <c r="DB109" s="39"/>
      <c r="DC109" s="39"/>
      <c r="DD109" s="39"/>
      <c r="DE109" s="39"/>
      <c r="DF109" s="39"/>
      <c r="DG109" s="39"/>
      <c r="DH109" s="39"/>
      <c r="DI109" s="39"/>
      <c r="DJ109" s="39"/>
      <c r="DK109" s="39"/>
      <c r="DL109" s="39"/>
      <c r="DM109" s="39"/>
      <c r="DN109" s="94"/>
      <c r="DO109" s="39"/>
      <c r="DP109" s="39"/>
      <c r="DQ109" s="39"/>
      <c r="DR109" s="39"/>
      <c r="DS109" s="39"/>
      <c r="DT109" s="39"/>
      <c r="DU109" s="39"/>
      <c r="DV109" s="39"/>
      <c r="DW109" s="39"/>
      <c r="DX109" s="94"/>
      <c r="DY109" s="39"/>
      <c r="DZ109" s="39"/>
      <c r="EA109" s="39"/>
      <c r="EB109" s="39"/>
      <c r="EC109" s="39"/>
      <c r="ED109" s="39"/>
      <c r="EE109" s="39"/>
    </row>
    <row r="110" spans="50:135">
      <c r="CG110" s="39"/>
      <c r="CH110" s="100"/>
      <c r="CI110" s="39"/>
      <c r="CJ110" s="39"/>
      <c r="CK110" s="39"/>
      <c r="CL110" s="39"/>
      <c r="CM110" s="39"/>
      <c r="CN110" s="39"/>
      <c r="CO110" s="39"/>
      <c r="CP110" s="39"/>
      <c r="DB110" s="39"/>
      <c r="DC110" s="39"/>
      <c r="DD110" s="39"/>
      <c r="DE110" s="39"/>
      <c r="DF110" s="39"/>
      <c r="DG110" s="39"/>
      <c r="DH110" s="39"/>
      <c r="DI110" s="39"/>
      <c r="DJ110" s="39"/>
      <c r="DK110" s="39"/>
      <c r="DL110" s="39"/>
      <c r="DM110" s="39"/>
      <c r="DN110" s="94"/>
      <c r="DO110" s="39"/>
      <c r="DP110" s="39"/>
      <c r="DQ110" s="39"/>
      <c r="DR110" s="39"/>
      <c r="DS110" s="39"/>
      <c r="DT110" s="39"/>
      <c r="DU110" s="39"/>
      <c r="DV110" s="39"/>
      <c r="DW110" s="39"/>
      <c r="DX110" s="94"/>
      <c r="DY110" s="39"/>
      <c r="DZ110" s="39"/>
      <c r="EA110" s="39"/>
      <c r="EB110" s="39"/>
      <c r="EC110" s="39"/>
      <c r="ED110" s="39"/>
      <c r="EE110" s="39"/>
    </row>
    <row r="111" spans="50:135">
      <c r="CG111" s="39"/>
      <c r="CH111" s="100"/>
      <c r="CI111" s="39"/>
      <c r="CJ111" s="39"/>
      <c r="CK111" s="39"/>
      <c r="CL111" s="39"/>
      <c r="CM111" s="39"/>
      <c r="CN111" s="39"/>
      <c r="CO111" s="39"/>
      <c r="CP111" s="39"/>
      <c r="DB111" s="39"/>
      <c r="DC111" s="39"/>
      <c r="DD111" s="39"/>
      <c r="DE111" s="39"/>
      <c r="DF111" s="39"/>
      <c r="DG111" s="39"/>
      <c r="DH111" s="39"/>
      <c r="DI111" s="39"/>
      <c r="DJ111" s="39"/>
      <c r="DK111" s="39"/>
      <c r="DL111" s="39"/>
      <c r="DM111" s="39"/>
      <c r="DN111" s="94"/>
      <c r="DO111" s="39"/>
      <c r="DP111" s="39"/>
      <c r="DQ111" s="39"/>
      <c r="DR111" s="39"/>
      <c r="DS111" s="39"/>
      <c r="DT111" s="39"/>
      <c r="DU111" s="39"/>
      <c r="DV111" s="39"/>
      <c r="DW111" s="39"/>
      <c r="DX111" s="94"/>
      <c r="DY111" s="39"/>
      <c r="DZ111" s="39"/>
      <c r="EA111" s="39"/>
      <c r="EB111" s="39"/>
      <c r="EC111" s="39"/>
      <c r="ED111" s="39"/>
      <c r="EE111" s="39"/>
    </row>
    <row r="112" spans="50:135">
      <c r="CG112" s="39"/>
      <c r="CH112" s="100"/>
      <c r="CI112" s="39"/>
      <c r="CJ112" s="39"/>
      <c r="CK112" s="39"/>
      <c r="CL112" s="39"/>
      <c r="CM112" s="39"/>
      <c r="CN112" s="39"/>
      <c r="CO112" s="39"/>
      <c r="CP112" s="39"/>
      <c r="DB112" s="39"/>
      <c r="DC112" s="39"/>
      <c r="DD112" s="39"/>
      <c r="DE112" s="39"/>
      <c r="DF112" s="39"/>
      <c r="DG112" s="39"/>
      <c r="DH112" s="39"/>
      <c r="DI112" s="39"/>
      <c r="DJ112" s="39"/>
      <c r="DK112" s="39"/>
      <c r="DL112" s="39"/>
      <c r="DM112" s="39"/>
      <c r="DN112" s="94"/>
      <c r="DO112" s="39"/>
      <c r="DP112" s="39"/>
      <c r="DQ112" s="39"/>
      <c r="DR112" s="39"/>
      <c r="DS112" s="39"/>
      <c r="DT112" s="39"/>
      <c r="DU112" s="39"/>
      <c r="DV112" s="39"/>
      <c r="DW112" s="39"/>
      <c r="DX112" s="94"/>
      <c r="DY112" s="39"/>
      <c r="DZ112" s="39"/>
      <c r="EA112" s="39"/>
      <c r="EB112" s="39"/>
      <c r="EC112" s="39"/>
      <c r="ED112" s="39"/>
      <c r="EE112" s="39"/>
    </row>
    <row r="113" spans="85:135">
      <c r="CG113" s="39"/>
      <c r="CH113" s="100"/>
      <c r="CI113" s="39"/>
      <c r="CJ113" s="39"/>
      <c r="CK113" s="39"/>
      <c r="CL113" s="39"/>
      <c r="CM113" s="39"/>
      <c r="CN113" s="39"/>
      <c r="CO113" s="39"/>
      <c r="CP113" s="39"/>
      <c r="DB113" s="39"/>
      <c r="DC113" s="39"/>
      <c r="DD113" s="39"/>
      <c r="DE113" s="39"/>
      <c r="DF113" s="39"/>
      <c r="DG113" s="39"/>
      <c r="DH113" s="39"/>
      <c r="DI113" s="39"/>
      <c r="DJ113" s="39"/>
      <c r="DK113" s="39"/>
      <c r="DL113" s="39"/>
      <c r="DM113" s="39"/>
      <c r="DN113" s="94"/>
      <c r="DO113" s="39"/>
      <c r="DP113" s="39"/>
      <c r="DQ113" s="39"/>
      <c r="DR113" s="39"/>
      <c r="DS113" s="39"/>
      <c r="DT113" s="39"/>
      <c r="DU113" s="39"/>
      <c r="DV113" s="39"/>
      <c r="DW113" s="39"/>
      <c r="DX113" s="94"/>
      <c r="DY113" s="39"/>
      <c r="DZ113" s="39"/>
      <c r="EA113" s="39"/>
      <c r="EB113" s="39"/>
      <c r="EC113" s="39"/>
      <c r="ED113" s="39"/>
      <c r="EE113" s="39"/>
    </row>
    <row r="114" spans="85:135">
      <c r="CG114" s="39"/>
      <c r="CH114" s="100"/>
      <c r="CI114" s="39"/>
      <c r="CJ114" s="39"/>
      <c r="CK114" s="39"/>
      <c r="CL114" s="39"/>
      <c r="CM114" s="39"/>
      <c r="CN114" s="39"/>
      <c r="CO114" s="39"/>
      <c r="CP114" s="39"/>
      <c r="DB114" s="39"/>
      <c r="DC114" s="39"/>
      <c r="DD114" s="39"/>
      <c r="DE114" s="39"/>
      <c r="DF114" s="39"/>
      <c r="DG114" s="39"/>
      <c r="DH114" s="39"/>
      <c r="DI114" s="39"/>
      <c r="DJ114" s="39"/>
      <c r="DK114" s="39"/>
      <c r="DL114" s="39"/>
      <c r="DM114" s="39"/>
      <c r="DN114" s="94"/>
      <c r="DO114" s="39"/>
      <c r="DP114" s="39"/>
      <c r="DQ114" s="39"/>
      <c r="DR114" s="39"/>
      <c r="DS114" s="39"/>
      <c r="DT114" s="39"/>
      <c r="DU114" s="39"/>
      <c r="DV114" s="39"/>
      <c r="DW114" s="39"/>
      <c r="DX114" s="94"/>
      <c r="DY114" s="39"/>
      <c r="DZ114" s="39"/>
      <c r="EA114" s="39"/>
      <c r="EB114" s="39"/>
      <c r="EC114" s="39"/>
      <c r="ED114" s="39"/>
      <c r="EE114" s="39"/>
    </row>
    <row r="115" spans="85:135">
      <c r="CH115" s="100"/>
      <c r="CI115" s="39"/>
      <c r="CJ115" s="39"/>
      <c r="CK115" s="39"/>
      <c r="CL115" s="39"/>
      <c r="CM115" s="39"/>
      <c r="CN115" s="39"/>
      <c r="CO115" s="39"/>
      <c r="CP115" s="39"/>
      <c r="DB115" s="39"/>
      <c r="DC115" s="39"/>
      <c r="DD115" s="39"/>
      <c r="DE115" s="39"/>
      <c r="DF115" s="39"/>
      <c r="DG115" s="39"/>
      <c r="DH115" s="39"/>
      <c r="DI115" s="39"/>
      <c r="DJ115" s="39"/>
      <c r="DK115" s="39"/>
      <c r="DL115" s="39"/>
      <c r="DM115" s="39"/>
      <c r="DN115" s="94"/>
      <c r="DO115" s="39"/>
      <c r="DP115" s="39"/>
      <c r="DQ115" s="39"/>
      <c r="DR115" s="39"/>
      <c r="DS115" s="39"/>
      <c r="DT115" s="39"/>
      <c r="DU115" s="39"/>
      <c r="DV115" s="39"/>
      <c r="DW115" s="39"/>
      <c r="DX115" s="94"/>
      <c r="DY115" s="39"/>
      <c r="DZ115" s="39"/>
      <c r="EA115" s="39"/>
      <c r="EB115" s="39"/>
      <c r="EC115" s="39"/>
      <c r="ED115" s="39"/>
      <c r="EE115" s="39"/>
    </row>
    <row r="116" spans="85:135">
      <c r="CH116" s="100"/>
      <c r="CI116" s="39"/>
      <c r="CJ116" s="39"/>
      <c r="CK116" s="39"/>
      <c r="CL116" s="39"/>
      <c r="CM116" s="39"/>
      <c r="CN116" s="39"/>
      <c r="CO116" s="39"/>
      <c r="CP116" s="39"/>
      <c r="DB116" s="39"/>
      <c r="DC116" s="39"/>
      <c r="DD116" s="39"/>
      <c r="DE116" s="39"/>
      <c r="DF116" s="39"/>
      <c r="DG116" s="39"/>
      <c r="DH116" s="39"/>
      <c r="DI116" s="39"/>
      <c r="DJ116" s="39"/>
      <c r="DK116" s="39"/>
      <c r="DL116" s="39"/>
      <c r="DM116" s="39"/>
      <c r="DN116" s="94"/>
      <c r="DO116" s="39"/>
      <c r="DP116" s="39"/>
      <c r="DQ116" s="39"/>
      <c r="DR116" s="39"/>
      <c r="DS116" s="39"/>
      <c r="DT116" s="39"/>
      <c r="DU116" s="39"/>
      <c r="DV116" s="39"/>
      <c r="DW116" s="39"/>
    </row>
    <row r="117" spans="85:135">
      <c r="CH117" s="100"/>
      <c r="CI117" s="39"/>
      <c r="CJ117" s="39"/>
      <c r="CK117" s="39"/>
      <c r="CL117" s="39"/>
      <c r="CM117" s="39"/>
      <c r="CN117" s="39"/>
      <c r="CO117" s="39"/>
      <c r="CP117" s="39"/>
      <c r="DM117" s="39"/>
      <c r="DN117" s="94"/>
      <c r="DO117" s="39"/>
      <c r="DP117" s="39"/>
      <c r="DQ117" s="39"/>
      <c r="DR117" s="39"/>
      <c r="DS117" s="39"/>
      <c r="DT117" s="39"/>
      <c r="DU117" s="39"/>
      <c r="DV117" s="39"/>
      <c r="DW117" s="39"/>
    </row>
    <row r="118" spans="85:135">
      <c r="CH118" s="100"/>
      <c r="CI118" s="39"/>
      <c r="CJ118" s="39"/>
      <c r="CK118" s="39"/>
      <c r="CL118" s="39"/>
      <c r="CM118" s="39"/>
      <c r="CN118" s="39"/>
      <c r="CO118" s="39"/>
      <c r="CP118" s="39"/>
    </row>
  </sheetData>
  <protectedRanges>
    <protectedRange sqref="DK58:DL93" name="範囲6"/>
    <protectedRange sqref="DV24:DW53" name="範囲4"/>
    <protectedRange sqref="AX27:AY96" name="範囲2"/>
    <protectedRange sqref="F10:W10 CM10:DF10" name="範囲1_1"/>
    <protectedRange sqref="CZ24:DA53" name="範囲3"/>
    <protectedRange sqref="CZ58:DA97" name="範囲5"/>
    <protectedRange sqref="DV58:DW93" name="範囲7"/>
  </protectedRanges>
  <mergeCells count="2564">
    <mergeCell ref="DX55:EE57"/>
    <mergeCell ref="CQ55:CY57"/>
    <mergeCell ref="CZ55:DA57"/>
    <mergeCell ref="DB55:DJ57"/>
    <mergeCell ref="DK55:DL57"/>
    <mergeCell ref="DM55:DU57"/>
    <mergeCell ref="DV55:DW57"/>
    <mergeCell ref="DY69:EE69"/>
    <mergeCell ref="DY70:EE70"/>
    <mergeCell ref="DY71:EE71"/>
    <mergeCell ref="DK58:DL69"/>
    <mergeCell ref="DK70:DL81"/>
    <mergeCell ref="DV58:DW69"/>
    <mergeCell ref="DV70:DW81"/>
    <mergeCell ref="CS75:CY75"/>
    <mergeCell ref="CS77:CY77"/>
    <mergeCell ref="CS62:CY62"/>
    <mergeCell ref="DD66:DJ66"/>
    <mergeCell ref="DD74:DJ74"/>
    <mergeCell ref="DD75:DJ75"/>
    <mergeCell ref="DD77:DJ77"/>
    <mergeCell ref="CZ68:DA77"/>
    <mergeCell ref="DO66:DU66"/>
    <mergeCell ref="DO63:DU63"/>
    <mergeCell ref="CZ48:DA48"/>
    <mergeCell ref="CZ49:DA49"/>
    <mergeCell ref="CZ50:DA50"/>
    <mergeCell ref="CZ51:DA51"/>
    <mergeCell ref="CZ52:DA52"/>
    <mergeCell ref="CZ53:DA53"/>
    <mergeCell ref="DK21:DL23"/>
    <mergeCell ref="DK24:DL53"/>
    <mergeCell ref="DV24:DW26"/>
    <mergeCell ref="DV27:DW29"/>
    <mergeCell ref="DV30:DW32"/>
    <mergeCell ref="DV33:DW35"/>
    <mergeCell ref="DV36:DW38"/>
    <mergeCell ref="DV39:DW41"/>
    <mergeCell ref="DD45:DJ45"/>
    <mergeCell ref="DD46:DJ46"/>
    <mergeCell ref="DD47:DJ47"/>
    <mergeCell ref="DD42:DJ42"/>
    <mergeCell ref="DD43:DJ43"/>
    <mergeCell ref="DD44:DJ44"/>
    <mergeCell ref="DD41:DJ41"/>
    <mergeCell ref="DD36:DJ36"/>
    <mergeCell ref="DD38:DJ38"/>
    <mergeCell ref="DD31:DJ31"/>
    <mergeCell ref="CZ24:DA24"/>
    <mergeCell ref="CZ25:DA25"/>
    <mergeCell ref="DO51:DU51"/>
    <mergeCell ref="CZ34:DA34"/>
    <mergeCell ref="CZ35:DA35"/>
    <mergeCell ref="CZ36:DA36"/>
    <mergeCell ref="CZ37:DA37"/>
    <mergeCell ref="DV42:DW44"/>
    <mergeCell ref="DV45:DW47"/>
    <mergeCell ref="DV48:DW50"/>
    <mergeCell ref="DV51:DW53"/>
    <mergeCell ref="CQ21:CY23"/>
    <mergeCell ref="DM21:DU23"/>
    <mergeCell ref="CZ21:DA23"/>
    <mergeCell ref="DV21:DW23"/>
    <mergeCell ref="CH13:CL13"/>
    <mergeCell ref="CM13:DF13"/>
    <mergeCell ref="CH14:CL14"/>
    <mergeCell ref="CM14:DF14"/>
    <mergeCell ref="CH15:CL15"/>
    <mergeCell ref="CM15:DF15"/>
    <mergeCell ref="CH16:CL16"/>
    <mergeCell ref="CM16:DF16"/>
    <mergeCell ref="CH17:CL17"/>
    <mergeCell ref="CM17:DF17"/>
    <mergeCell ref="CH18:CL18"/>
    <mergeCell ref="CM18:DF18"/>
    <mergeCell ref="CH19:CL19"/>
    <mergeCell ref="CM19:DF19"/>
    <mergeCell ref="CH21:CP23"/>
    <mergeCell ref="DB21:DJ23"/>
    <mergeCell ref="CH26:CI26"/>
    <mergeCell ref="CH53:CI53"/>
    <mergeCell ref="CJ53:CP53"/>
    <mergeCell ref="CZ41:DA41"/>
    <mergeCell ref="CZ42:DA42"/>
    <mergeCell ref="CZ47:DA47"/>
    <mergeCell ref="CZ38:DA38"/>
    <mergeCell ref="CZ39:DA39"/>
    <mergeCell ref="CH46:CI46"/>
    <mergeCell ref="A5:E5"/>
    <mergeCell ref="CJ58:CP58"/>
    <mergeCell ref="A3:E3"/>
    <mergeCell ref="F3:W3"/>
    <mergeCell ref="A4:E4"/>
    <mergeCell ref="F4:W4"/>
    <mergeCell ref="DD24:DJ24"/>
    <mergeCell ref="A10:E10"/>
    <mergeCell ref="CH29:CI29"/>
    <mergeCell ref="CJ29:CP29"/>
    <mergeCell ref="A7:E7"/>
    <mergeCell ref="F7:W7"/>
    <mergeCell ref="CJ25:CP25"/>
    <mergeCell ref="DD26:DJ26"/>
    <mergeCell ref="CH28:CI28"/>
    <mergeCell ref="CJ28:CP28"/>
    <mergeCell ref="DD28:DJ28"/>
    <mergeCell ref="F5:W5"/>
    <mergeCell ref="CH3:CL3"/>
    <mergeCell ref="CM3:DF3"/>
    <mergeCell ref="CH4:CL4"/>
    <mergeCell ref="CM4:DF4"/>
    <mergeCell ref="CH5:CL5"/>
    <mergeCell ref="CM5:DF5"/>
    <mergeCell ref="CH6:CL6"/>
    <mergeCell ref="CM6:DF6"/>
    <mergeCell ref="CH7:CL7"/>
    <mergeCell ref="CM7:DF7"/>
    <mergeCell ref="CH8:CL8"/>
    <mergeCell ref="CM8:DF8"/>
    <mergeCell ref="F6:W6"/>
    <mergeCell ref="CJ26:CP26"/>
    <mergeCell ref="A9:E9"/>
    <mergeCell ref="F9:W9"/>
    <mergeCell ref="A8:E8"/>
    <mergeCell ref="F8:W8"/>
    <mergeCell ref="CJ32:CP32"/>
    <mergeCell ref="CH33:CI33"/>
    <mergeCell ref="A12:E12"/>
    <mergeCell ref="F12:W12"/>
    <mergeCell ref="CH31:CI31"/>
    <mergeCell ref="CJ31:CP31"/>
    <mergeCell ref="A13:E13"/>
    <mergeCell ref="F13:W13"/>
    <mergeCell ref="CH32:CI32"/>
    <mergeCell ref="DD30:DJ30"/>
    <mergeCell ref="A14:E14"/>
    <mergeCell ref="A23:B26"/>
    <mergeCell ref="A27:B27"/>
    <mergeCell ref="W27:AE27"/>
    <mergeCell ref="AZ24:BC24"/>
    <mergeCell ref="AZ25:BA25"/>
    <mergeCell ref="BB25:BC25"/>
    <mergeCell ref="C27:F27"/>
    <mergeCell ref="G27:J27"/>
    <mergeCell ref="K27:O27"/>
    <mergeCell ref="P27:V27"/>
    <mergeCell ref="CM10:CU10"/>
    <mergeCell ref="CV10:CX10"/>
    <mergeCell ref="CY10:DF10"/>
    <mergeCell ref="CH11:CL11"/>
    <mergeCell ref="CM11:DF11"/>
    <mergeCell ref="CH12:CL12"/>
    <mergeCell ref="CM12:DF12"/>
    <mergeCell ref="A6:E6"/>
    <mergeCell ref="CJ27:CP27"/>
    <mergeCell ref="CJ59:CP59"/>
    <mergeCell ref="DD29:DJ29"/>
    <mergeCell ref="F10:N10"/>
    <mergeCell ref="O10:Q10"/>
    <mergeCell ref="R10:W10"/>
    <mergeCell ref="F14:W14"/>
    <mergeCell ref="DD34:DJ34"/>
    <mergeCell ref="DD37:DJ37"/>
    <mergeCell ref="DD33:DJ33"/>
    <mergeCell ref="DD35:DJ35"/>
    <mergeCell ref="F19:W19"/>
    <mergeCell ref="DJ19:DO19"/>
    <mergeCell ref="DT19:DZ19"/>
    <mergeCell ref="C23:F26"/>
    <mergeCell ref="G23:J26"/>
    <mergeCell ref="K23:O26"/>
    <mergeCell ref="P23:V26"/>
    <mergeCell ref="W23:AE26"/>
    <mergeCell ref="DD40:DJ40"/>
    <mergeCell ref="AT24:AU26"/>
    <mergeCell ref="AV24:AW26"/>
    <mergeCell ref="AX23:AY26"/>
    <mergeCell ref="AQ23:AW23"/>
    <mergeCell ref="DD39:DJ39"/>
    <mergeCell ref="BF26:BG26"/>
    <mergeCell ref="CB26:CC26"/>
    <mergeCell ref="CD26:CE26"/>
    <mergeCell ref="BD24:BG24"/>
    <mergeCell ref="BH24:BO24"/>
    <mergeCell ref="BP24:BW24"/>
    <mergeCell ref="A16:E16"/>
    <mergeCell ref="F16:W16"/>
    <mergeCell ref="DJ15:DO15"/>
    <mergeCell ref="DT11:DZ11"/>
    <mergeCell ref="EA11:ED11"/>
    <mergeCell ref="A15:E15"/>
    <mergeCell ref="F15:W15"/>
    <mergeCell ref="CJ40:CP40"/>
    <mergeCell ref="CH41:CI41"/>
    <mergeCell ref="CJ41:CP41"/>
    <mergeCell ref="CH42:CI42"/>
    <mergeCell ref="CJ42:CP42"/>
    <mergeCell ref="AF23:AN26"/>
    <mergeCell ref="AO23:AP26"/>
    <mergeCell ref="AF27:AN27"/>
    <mergeCell ref="AO27:AP27"/>
    <mergeCell ref="AT27:AU27"/>
    <mergeCell ref="AV27:AW27"/>
    <mergeCell ref="BD27:BE27"/>
    <mergeCell ref="EA19:ED19"/>
    <mergeCell ref="EA18:ED18"/>
    <mergeCell ref="W29:AE29"/>
    <mergeCell ref="AF29:AN29"/>
    <mergeCell ref="BR29:BS29"/>
    <mergeCell ref="AQ29:AS29"/>
    <mergeCell ref="A11:E11"/>
    <mergeCell ref="F11:W11"/>
    <mergeCell ref="CH30:CI30"/>
    <mergeCell ref="CJ30:CP30"/>
    <mergeCell ref="DX21:EE23"/>
    <mergeCell ref="CH27:CI27"/>
    <mergeCell ref="CZ26:DA26"/>
    <mergeCell ref="F18:W18"/>
    <mergeCell ref="DT18:DZ18"/>
    <mergeCell ref="A17:E17"/>
    <mergeCell ref="F17:W17"/>
    <mergeCell ref="DJ16:DO16"/>
    <mergeCell ref="DT14:DZ14"/>
    <mergeCell ref="A18:E18"/>
    <mergeCell ref="A19:E19"/>
    <mergeCell ref="CJ64:CP64"/>
    <mergeCell ref="CJ65:CP65"/>
    <mergeCell ref="CJ66:CP66"/>
    <mergeCell ref="CJ33:CP33"/>
    <mergeCell ref="CJ62:CP62"/>
    <mergeCell ref="CJ60:CP60"/>
    <mergeCell ref="CJ37:CP37"/>
    <mergeCell ref="CH36:CI36"/>
    <mergeCell ref="CH38:CI38"/>
    <mergeCell ref="CJ38:CP38"/>
    <mergeCell ref="CH37:CI37"/>
    <mergeCell ref="CH39:CI39"/>
    <mergeCell ref="CJ39:CP39"/>
    <mergeCell ref="CH40:CI40"/>
    <mergeCell ref="CJ35:CP35"/>
    <mergeCell ref="CH34:CI34"/>
    <mergeCell ref="CJ34:CP34"/>
    <mergeCell ref="CJ36:CP36"/>
    <mergeCell ref="DD27:DJ27"/>
    <mergeCell ref="CJ61:CP61"/>
    <mergeCell ref="CH35:CI35"/>
    <mergeCell ref="BJ26:BK26"/>
    <mergeCell ref="BP26:BQ26"/>
    <mergeCell ref="BD26:BE26"/>
    <mergeCell ref="CJ45:CP45"/>
    <mergeCell ref="BP30:BQ30"/>
    <mergeCell ref="BH31:BI31"/>
    <mergeCell ref="BJ31:BK31"/>
    <mergeCell ref="BP31:BQ31"/>
    <mergeCell ref="DD50:DJ50"/>
    <mergeCell ref="CH48:CI48"/>
    <mergeCell ref="CJ48:CP48"/>
    <mergeCell ref="BP29:BQ29"/>
    <mergeCell ref="CJ44:CP44"/>
    <mergeCell ref="BR26:BS26"/>
    <mergeCell ref="AQ24:AS26"/>
    <mergeCell ref="CZ58:DA67"/>
    <mergeCell ref="AX27:AY27"/>
    <mergeCell ref="BH27:BI27"/>
    <mergeCell ref="BJ27:BK27"/>
    <mergeCell ref="CJ63:CP63"/>
    <mergeCell ref="CS58:CY58"/>
    <mergeCell ref="CS61:CY61"/>
    <mergeCell ref="CZ40:DA40"/>
    <mergeCell ref="CZ43:DA43"/>
    <mergeCell ref="CZ44:DA44"/>
    <mergeCell ref="CZ45:DA45"/>
    <mergeCell ref="CZ46:DA46"/>
    <mergeCell ref="AT29:AU29"/>
    <mergeCell ref="AV29:AW29"/>
    <mergeCell ref="BD30:BE30"/>
    <mergeCell ref="CH52:CI52"/>
    <mergeCell ref="CJ52:CP52"/>
    <mergeCell ref="DD52:DJ52"/>
    <mergeCell ref="DD53:DJ53"/>
    <mergeCell ref="BP41:BQ41"/>
    <mergeCell ref="W28:AE28"/>
    <mergeCell ref="AF28:AN28"/>
    <mergeCell ref="BJ28:BK28"/>
    <mergeCell ref="AV28:AW28"/>
    <mergeCell ref="BD28:BE28"/>
    <mergeCell ref="AO32:AP32"/>
    <mergeCell ref="AQ32:AS32"/>
    <mergeCell ref="BH26:BI26"/>
    <mergeCell ref="CH43:CI43"/>
    <mergeCell ref="CJ43:CP43"/>
    <mergeCell ref="CH44:CI44"/>
    <mergeCell ref="CH45:CI45"/>
    <mergeCell ref="AQ27:AS27"/>
    <mergeCell ref="DO58:DU58"/>
    <mergeCell ref="DO59:DU59"/>
    <mergeCell ref="AX29:AY29"/>
    <mergeCell ref="BD29:BE29"/>
    <mergeCell ref="CH50:CI50"/>
    <mergeCell ref="CJ50:CP50"/>
    <mergeCell ref="BR32:BS32"/>
    <mergeCell ref="CH51:CI51"/>
    <mergeCell ref="BJ33:BK33"/>
    <mergeCell ref="BV33:BW33"/>
    <mergeCell ref="BT34:BU34"/>
    <mergeCell ref="BV34:BW34"/>
    <mergeCell ref="BJ32:BK32"/>
    <mergeCell ref="BP33:BQ33"/>
    <mergeCell ref="BR33:BS33"/>
    <mergeCell ref="BD33:BE33"/>
    <mergeCell ref="AZ33:BA33"/>
    <mergeCell ref="BB33:BC33"/>
    <mergeCell ref="AV30:AW30"/>
    <mergeCell ref="A30:B30"/>
    <mergeCell ref="BP32:BQ32"/>
    <mergeCell ref="A32:B32"/>
    <mergeCell ref="C32:F32"/>
    <mergeCell ref="G32:J32"/>
    <mergeCell ref="K32:O32"/>
    <mergeCell ref="P32:V32"/>
    <mergeCell ref="W32:AE32"/>
    <mergeCell ref="BH29:BI29"/>
    <mergeCell ref="AO29:AP29"/>
    <mergeCell ref="BR31:BS31"/>
    <mergeCell ref="AF31:AN31"/>
    <mergeCell ref="CJ46:CP46"/>
    <mergeCell ref="A28:B28"/>
    <mergeCell ref="C28:F28"/>
    <mergeCell ref="G28:J28"/>
    <mergeCell ref="K28:O28"/>
    <mergeCell ref="AQ28:AS28"/>
    <mergeCell ref="AT28:AU28"/>
    <mergeCell ref="P28:V28"/>
    <mergeCell ref="AO28:AP28"/>
    <mergeCell ref="AX28:AY28"/>
    <mergeCell ref="BH28:BI28"/>
    <mergeCell ref="BP28:BQ28"/>
    <mergeCell ref="A29:B29"/>
    <mergeCell ref="C29:F29"/>
    <mergeCell ref="G29:J29"/>
    <mergeCell ref="K29:O29"/>
    <mergeCell ref="P29:V29"/>
    <mergeCell ref="BH30:BI30"/>
    <mergeCell ref="A33:B33"/>
    <mergeCell ref="C33:F33"/>
    <mergeCell ref="G33:J33"/>
    <mergeCell ref="K33:O33"/>
    <mergeCell ref="AO31:AP31"/>
    <mergeCell ref="AQ31:AS31"/>
    <mergeCell ref="AT31:AU31"/>
    <mergeCell ref="A31:B31"/>
    <mergeCell ref="C31:F31"/>
    <mergeCell ref="G31:J31"/>
    <mergeCell ref="K31:O31"/>
    <mergeCell ref="AF30:AN30"/>
    <mergeCell ref="AO30:AP30"/>
    <mergeCell ref="P31:V31"/>
    <mergeCell ref="W31:AE31"/>
    <mergeCell ref="BH32:BI32"/>
    <mergeCell ref="AX30:AY30"/>
    <mergeCell ref="AX31:AY31"/>
    <mergeCell ref="AT32:AU32"/>
    <mergeCell ref="AV32:AW32"/>
    <mergeCell ref="BD32:BE32"/>
    <mergeCell ref="C30:F30"/>
    <mergeCell ref="G30:J30"/>
    <mergeCell ref="K30:O30"/>
    <mergeCell ref="P30:V30"/>
    <mergeCell ref="W30:AE30"/>
    <mergeCell ref="AQ30:AS30"/>
    <mergeCell ref="AT30:AU30"/>
    <mergeCell ref="AV31:AW31"/>
    <mergeCell ref="AX32:AY32"/>
    <mergeCell ref="AX33:AY33"/>
    <mergeCell ref="BH33:BI33"/>
    <mergeCell ref="AT33:AU33"/>
    <mergeCell ref="AV33:AW33"/>
    <mergeCell ref="A38:B38"/>
    <mergeCell ref="C38:F38"/>
    <mergeCell ref="G38:J38"/>
    <mergeCell ref="K38:O38"/>
    <mergeCell ref="AT42:AU42"/>
    <mergeCell ref="AV42:AW42"/>
    <mergeCell ref="CH47:CI47"/>
    <mergeCell ref="CJ47:CP47"/>
    <mergeCell ref="BP37:BQ37"/>
    <mergeCell ref="BR37:BS37"/>
    <mergeCell ref="AX36:AY36"/>
    <mergeCell ref="AZ36:BA36"/>
    <mergeCell ref="BB36:BC36"/>
    <mergeCell ref="BP35:BQ35"/>
    <mergeCell ref="A37:B37"/>
    <mergeCell ref="A34:B34"/>
    <mergeCell ref="AQ34:AS34"/>
    <mergeCell ref="AT34:AU34"/>
    <mergeCell ref="P34:V34"/>
    <mergeCell ref="W34:AE34"/>
    <mergeCell ref="AF34:AN34"/>
    <mergeCell ref="AO34:AP34"/>
    <mergeCell ref="A35:B35"/>
    <mergeCell ref="A36:B36"/>
    <mergeCell ref="K37:O37"/>
    <mergeCell ref="BN38:BO38"/>
    <mergeCell ref="AZ37:BA37"/>
    <mergeCell ref="BB37:BC37"/>
    <mergeCell ref="AZ38:BA38"/>
    <mergeCell ref="AT37:AU37"/>
    <mergeCell ref="P37:V37"/>
    <mergeCell ref="W37:AE37"/>
    <mergeCell ref="AF32:AN32"/>
    <mergeCell ref="P33:V33"/>
    <mergeCell ref="W33:AE33"/>
    <mergeCell ref="AF33:AN33"/>
    <mergeCell ref="AO33:AP33"/>
    <mergeCell ref="AQ33:AS33"/>
    <mergeCell ref="BD31:BE31"/>
    <mergeCell ref="C34:F34"/>
    <mergeCell ref="G34:J34"/>
    <mergeCell ref="K34:O34"/>
    <mergeCell ref="W38:AE38"/>
    <mergeCell ref="AF38:AN38"/>
    <mergeCell ref="AO38:AP38"/>
    <mergeCell ref="AQ38:AS38"/>
    <mergeCell ref="AT38:AU38"/>
    <mergeCell ref="AV38:AW38"/>
    <mergeCell ref="BR30:BS30"/>
    <mergeCell ref="C35:F35"/>
    <mergeCell ref="G35:J35"/>
    <mergeCell ref="K35:O35"/>
    <mergeCell ref="AF35:AN35"/>
    <mergeCell ref="AO35:AP35"/>
    <mergeCell ref="BR35:BS35"/>
    <mergeCell ref="C36:F36"/>
    <mergeCell ref="G36:J36"/>
    <mergeCell ref="K36:O36"/>
    <mergeCell ref="P36:V36"/>
    <mergeCell ref="W36:AE36"/>
    <mergeCell ref="AF36:AN36"/>
    <mergeCell ref="AO36:AP36"/>
    <mergeCell ref="C37:F37"/>
    <mergeCell ref="G37:J37"/>
    <mergeCell ref="AF37:AN37"/>
    <mergeCell ref="BH40:BI40"/>
    <mergeCell ref="BJ40:BK40"/>
    <mergeCell ref="BP40:BQ40"/>
    <mergeCell ref="BR40:BS40"/>
    <mergeCell ref="BD39:BE39"/>
    <mergeCell ref="BN40:BO40"/>
    <mergeCell ref="AO37:AP37"/>
    <mergeCell ref="BR38:BS38"/>
    <mergeCell ref="BJ38:BK38"/>
    <mergeCell ref="BD38:BE38"/>
    <mergeCell ref="BH38:BI38"/>
    <mergeCell ref="AQ37:AS37"/>
    <mergeCell ref="AV34:AW34"/>
    <mergeCell ref="BD34:BE34"/>
    <mergeCell ref="BH34:BI34"/>
    <mergeCell ref="BJ34:BK34"/>
    <mergeCell ref="BP34:BQ34"/>
    <mergeCell ref="BR34:BS34"/>
    <mergeCell ref="AX34:AY34"/>
    <mergeCell ref="AZ34:BA34"/>
    <mergeCell ref="BB34:BC34"/>
    <mergeCell ref="BN34:BO34"/>
    <mergeCell ref="BJ39:BK39"/>
    <mergeCell ref="BP39:BQ39"/>
    <mergeCell ref="P35:V35"/>
    <mergeCell ref="W35:AE35"/>
    <mergeCell ref="AT35:AU35"/>
    <mergeCell ref="AQ36:AS36"/>
    <mergeCell ref="AT36:AU36"/>
    <mergeCell ref="AV36:AW36"/>
    <mergeCell ref="BD36:BE36"/>
    <mergeCell ref="BH36:BI36"/>
    <mergeCell ref="BJ36:BK36"/>
    <mergeCell ref="BP36:BQ36"/>
    <mergeCell ref="BR36:BS36"/>
    <mergeCell ref="AV37:AW37"/>
    <mergeCell ref="BD37:BE37"/>
    <mergeCell ref="BJ42:BK42"/>
    <mergeCell ref="AF42:AN42"/>
    <mergeCell ref="AO42:AP42"/>
    <mergeCell ref="AQ42:AS42"/>
    <mergeCell ref="AV35:AW35"/>
    <mergeCell ref="BD35:BE35"/>
    <mergeCell ref="BH35:BI35"/>
    <mergeCell ref="AQ35:AS35"/>
    <mergeCell ref="BJ35:BK35"/>
    <mergeCell ref="AX35:AY35"/>
    <mergeCell ref="AZ35:BA35"/>
    <mergeCell ref="BB35:BC35"/>
    <mergeCell ref="BL37:BM37"/>
    <mergeCell ref="BH37:BI37"/>
    <mergeCell ref="BJ37:BK37"/>
    <mergeCell ref="AX37:AY37"/>
    <mergeCell ref="AX38:AY38"/>
    <mergeCell ref="BN37:BO37"/>
    <mergeCell ref="BL38:BM38"/>
    <mergeCell ref="BR41:BS41"/>
    <mergeCell ref="AF41:AN41"/>
    <mergeCell ref="AX40:AY40"/>
    <mergeCell ref="BP38:BQ38"/>
    <mergeCell ref="A39:B39"/>
    <mergeCell ref="C39:F39"/>
    <mergeCell ref="G39:J39"/>
    <mergeCell ref="K39:O39"/>
    <mergeCell ref="P39:V39"/>
    <mergeCell ref="W39:AE39"/>
    <mergeCell ref="AO39:AP39"/>
    <mergeCell ref="AQ39:AS39"/>
    <mergeCell ref="AV39:AW39"/>
    <mergeCell ref="P40:V40"/>
    <mergeCell ref="W40:AE40"/>
    <mergeCell ref="AF40:AN40"/>
    <mergeCell ref="BL39:BM39"/>
    <mergeCell ref="BN39:BO39"/>
    <mergeCell ref="BL40:BM40"/>
    <mergeCell ref="BD40:BE40"/>
    <mergeCell ref="AX39:AY39"/>
    <mergeCell ref="AO40:AP40"/>
    <mergeCell ref="P38:V38"/>
    <mergeCell ref="A40:B40"/>
    <mergeCell ref="C40:F40"/>
    <mergeCell ref="G40:J40"/>
    <mergeCell ref="K40:O40"/>
    <mergeCell ref="AT39:AU39"/>
    <mergeCell ref="AF39:AN39"/>
    <mergeCell ref="AT41:AU41"/>
    <mergeCell ref="AV41:AW41"/>
    <mergeCell ref="AO41:AP41"/>
    <mergeCell ref="AQ41:AS41"/>
    <mergeCell ref="AQ40:AS40"/>
    <mergeCell ref="AT40:AU40"/>
    <mergeCell ref="AV40:AW40"/>
    <mergeCell ref="A41:B41"/>
    <mergeCell ref="C41:F41"/>
    <mergeCell ref="G41:J41"/>
    <mergeCell ref="K41:O41"/>
    <mergeCell ref="P41:V41"/>
    <mergeCell ref="W41:AE41"/>
    <mergeCell ref="W42:AE42"/>
    <mergeCell ref="BD42:BE42"/>
    <mergeCell ref="CJ88:CP88"/>
    <mergeCell ref="CJ95:CP95"/>
    <mergeCell ref="BR44:BS44"/>
    <mergeCell ref="AQ44:AS44"/>
    <mergeCell ref="AT44:AU44"/>
    <mergeCell ref="AV44:AW44"/>
    <mergeCell ref="BD44:BE44"/>
    <mergeCell ref="BH44:BI44"/>
    <mergeCell ref="BJ44:BK44"/>
    <mergeCell ref="CJ93:CP93"/>
    <mergeCell ref="CJ89:CP89"/>
    <mergeCell ref="CJ84:CP84"/>
    <mergeCell ref="CJ81:CP81"/>
    <mergeCell ref="CJ77:CP77"/>
    <mergeCell ref="CJ78:CP78"/>
    <mergeCell ref="AO45:AP45"/>
    <mergeCell ref="AQ45:AS45"/>
    <mergeCell ref="AT45:AU45"/>
    <mergeCell ref="AV45:AW45"/>
    <mergeCell ref="BD45:BE45"/>
    <mergeCell ref="BH45:BI45"/>
    <mergeCell ref="BJ45:BK45"/>
    <mergeCell ref="BR45:BS45"/>
    <mergeCell ref="AO47:AP47"/>
    <mergeCell ref="AQ47:AS47"/>
    <mergeCell ref="AT47:AU47"/>
    <mergeCell ref="BH49:BI49"/>
    <mergeCell ref="AT51:AU51"/>
    <mergeCell ref="AV51:AW51"/>
    <mergeCell ref="BN50:BO50"/>
    <mergeCell ref="CJ75:CP75"/>
    <mergeCell ref="CJ76:CP76"/>
    <mergeCell ref="CJ97:CP97"/>
    <mergeCell ref="CB45:CC45"/>
    <mergeCell ref="CD45:CE45"/>
    <mergeCell ref="BH48:BI48"/>
    <mergeCell ref="AV48:AW48"/>
    <mergeCell ref="CJ91:CP91"/>
    <mergeCell ref="CJ86:CP86"/>
    <mergeCell ref="CJ87:CP87"/>
    <mergeCell ref="CJ90:CP90"/>
    <mergeCell ref="CH49:CI49"/>
    <mergeCell ref="CJ49:CP49"/>
    <mergeCell ref="CJ51:CP51"/>
    <mergeCell ref="CJ79:CP79"/>
    <mergeCell ref="BD50:BE50"/>
    <mergeCell ref="BH50:BI50"/>
    <mergeCell ref="BJ50:BK50"/>
    <mergeCell ref="BL50:BM50"/>
    <mergeCell ref="AT53:AU53"/>
    <mergeCell ref="AV53:AW53"/>
    <mergeCell ref="AX51:AY51"/>
    <mergeCell ref="A43:B43"/>
    <mergeCell ref="C43:F43"/>
    <mergeCell ref="G43:J43"/>
    <mergeCell ref="K43:O43"/>
    <mergeCell ref="A42:B42"/>
    <mergeCell ref="C42:F42"/>
    <mergeCell ref="G42:J42"/>
    <mergeCell ref="K42:O42"/>
    <mergeCell ref="P42:V42"/>
    <mergeCell ref="AF44:AN44"/>
    <mergeCell ref="AF43:AN43"/>
    <mergeCell ref="AO43:AP43"/>
    <mergeCell ref="AQ43:AS43"/>
    <mergeCell ref="AT43:AU43"/>
    <mergeCell ref="AV43:AW43"/>
    <mergeCell ref="BD43:BE43"/>
    <mergeCell ref="BH43:BI43"/>
    <mergeCell ref="P43:V43"/>
    <mergeCell ref="W43:AE43"/>
    <mergeCell ref="BH42:BI42"/>
    <mergeCell ref="BJ43:BK43"/>
    <mergeCell ref="A44:B44"/>
    <mergeCell ref="C44:F44"/>
    <mergeCell ref="G44:J44"/>
    <mergeCell ref="K44:O44"/>
    <mergeCell ref="P44:V44"/>
    <mergeCell ref="W44:AE44"/>
    <mergeCell ref="AO44:AP44"/>
    <mergeCell ref="BP43:BQ43"/>
    <mergeCell ref="BR43:BS43"/>
    <mergeCell ref="CJ96:CP96"/>
    <mergeCell ref="CJ94:CP94"/>
    <mergeCell ref="CJ85:CP85"/>
    <mergeCell ref="CJ83:CP83"/>
    <mergeCell ref="CJ80:CP80"/>
    <mergeCell ref="CJ82:CP82"/>
    <mergeCell ref="AV47:AW47"/>
    <mergeCell ref="BD47:BE47"/>
    <mergeCell ref="BP47:BQ47"/>
    <mergeCell ref="BR47:BS47"/>
    <mergeCell ref="CJ72:CP72"/>
    <mergeCell ref="CJ71:CP71"/>
    <mergeCell ref="CJ73:CP73"/>
    <mergeCell ref="CJ74:CP74"/>
    <mergeCell ref="CJ69:CP69"/>
    <mergeCell ref="CJ67:CP67"/>
    <mergeCell ref="CJ70:CP70"/>
    <mergeCell ref="CJ68:CP68"/>
    <mergeCell ref="CJ92:CP92"/>
    <mergeCell ref="BR48:BS48"/>
    <mergeCell ref="BJ48:BK48"/>
    <mergeCell ref="BD48:BE48"/>
    <mergeCell ref="A45:B45"/>
    <mergeCell ref="C45:F45"/>
    <mergeCell ref="G45:J45"/>
    <mergeCell ref="K45:O45"/>
    <mergeCell ref="P45:V45"/>
    <mergeCell ref="W45:AE45"/>
    <mergeCell ref="AF45:AN45"/>
    <mergeCell ref="P47:V47"/>
    <mergeCell ref="W47:AE47"/>
    <mergeCell ref="AF47:AN47"/>
    <mergeCell ref="A50:B50"/>
    <mergeCell ref="C50:F50"/>
    <mergeCell ref="G50:J50"/>
    <mergeCell ref="K50:O50"/>
    <mergeCell ref="G51:J51"/>
    <mergeCell ref="K51:O51"/>
    <mergeCell ref="A49:B49"/>
    <mergeCell ref="C49:F49"/>
    <mergeCell ref="A48:B48"/>
    <mergeCell ref="C48:F48"/>
    <mergeCell ref="G48:J48"/>
    <mergeCell ref="K48:O48"/>
    <mergeCell ref="P49:V49"/>
    <mergeCell ref="A51:B51"/>
    <mergeCell ref="A47:B47"/>
    <mergeCell ref="C47:F47"/>
    <mergeCell ref="G47:J47"/>
    <mergeCell ref="K47:O47"/>
    <mergeCell ref="P48:V48"/>
    <mergeCell ref="W48:AE48"/>
    <mergeCell ref="AF48:AN48"/>
    <mergeCell ref="AF51:AN51"/>
    <mergeCell ref="BP50:BQ50"/>
    <mergeCell ref="AO50:AP50"/>
    <mergeCell ref="BD51:BE51"/>
    <mergeCell ref="BL49:BM49"/>
    <mergeCell ref="A46:B46"/>
    <mergeCell ref="C46:F46"/>
    <mergeCell ref="G46:J46"/>
    <mergeCell ref="K46:O46"/>
    <mergeCell ref="P46:V46"/>
    <mergeCell ref="W46:AE46"/>
    <mergeCell ref="AF46:AN46"/>
    <mergeCell ref="AV46:AW46"/>
    <mergeCell ref="BD46:BE46"/>
    <mergeCell ref="BH46:BI46"/>
    <mergeCell ref="AX46:AY46"/>
    <mergeCell ref="AO46:AP46"/>
    <mergeCell ref="AO48:AP48"/>
    <mergeCell ref="AT48:AU48"/>
    <mergeCell ref="AQ48:AS48"/>
    <mergeCell ref="AZ48:BA48"/>
    <mergeCell ref="BB47:BC47"/>
    <mergeCell ref="BB48:BC48"/>
    <mergeCell ref="AZ49:BA49"/>
    <mergeCell ref="BB49:BC49"/>
    <mergeCell ref="AZ50:BA50"/>
    <mergeCell ref="BB50:BC50"/>
    <mergeCell ref="AX49:AY49"/>
    <mergeCell ref="AX50:AY50"/>
    <mergeCell ref="A52:B52"/>
    <mergeCell ref="C52:F52"/>
    <mergeCell ref="G52:J52"/>
    <mergeCell ref="K52:O52"/>
    <mergeCell ref="G49:J49"/>
    <mergeCell ref="K49:O49"/>
    <mergeCell ref="BF49:BG49"/>
    <mergeCell ref="BF50:BG50"/>
    <mergeCell ref="BF51:BG51"/>
    <mergeCell ref="AO51:AP51"/>
    <mergeCell ref="P52:V52"/>
    <mergeCell ref="C51:F51"/>
    <mergeCell ref="W52:AE52"/>
    <mergeCell ref="AF52:AN52"/>
    <mergeCell ref="AO52:AP52"/>
    <mergeCell ref="AQ52:AS52"/>
    <mergeCell ref="AQ49:AS49"/>
    <mergeCell ref="AT49:AU49"/>
    <mergeCell ref="AV49:AW49"/>
    <mergeCell ref="BD49:BE49"/>
    <mergeCell ref="P50:V50"/>
    <mergeCell ref="W50:AE50"/>
    <mergeCell ref="AF50:AN50"/>
    <mergeCell ref="AQ50:AS50"/>
    <mergeCell ref="W49:AE49"/>
    <mergeCell ref="AT50:AU50"/>
    <mergeCell ref="AV50:AW50"/>
    <mergeCell ref="P51:V51"/>
    <mergeCell ref="W51:AE51"/>
    <mergeCell ref="AF49:AN49"/>
    <mergeCell ref="AO49:AP49"/>
    <mergeCell ref="BD54:BE54"/>
    <mergeCell ref="BH54:BI54"/>
    <mergeCell ref="BJ54:BK54"/>
    <mergeCell ref="AX55:AY55"/>
    <mergeCell ref="AO54:AP54"/>
    <mergeCell ref="AF54:AN54"/>
    <mergeCell ref="BN53:BO53"/>
    <mergeCell ref="BL54:BM54"/>
    <mergeCell ref="BN54:BO54"/>
    <mergeCell ref="A54:B54"/>
    <mergeCell ref="C54:F54"/>
    <mergeCell ref="G54:J54"/>
    <mergeCell ref="K54:O54"/>
    <mergeCell ref="P54:V54"/>
    <mergeCell ref="W54:AE54"/>
    <mergeCell ref="BJ53:BK53"/>
    <mergeCell ref="BL51:BM51"/>
    <mergeCell ref="BN51:BO51"/>
    <mergeCell ref="BH51:BI51"/>
    <mergeCell ref="AQ51:AS51"/>
    <mergeCell ref="BD53:BE53"/>
    <mergeCell ref="BH53:BI53"/>
    <mergeCell ref="A53:B53"/>
    <mergeCell ref="C53:F53"/>
    <mergeCell ref="G53:J53"/>
    <mergeCell ref="K53:O53"/>
    <mergeCell ref="P53:V53"/>
    <mergeCell ref="W53:AE53"/>
    <mergeCell ref="AX53:AY53"/>
    <mergeCell ref="AF53:AN53"/>
    <mergeCell ref="AO53:AP53"/>
    <mergeCell ref="AQ53:AS53"/>
    <mergeCell ref="CB47:CC47"/>
    <mergeCell ref="CD47:CE47"/>
    <mergeCell ref="CB48:CC48"/>
    <mergeCell ref="CD48:CE48"/>
    <mergeCell ref="CB49:CC49"/>
    <mergeCell ref="BT49:BU49"/>
    <mergeCell ref="CD49:CE49"/>
    <mergeCell ref="CB50:CC50"/>
    <mergeCell ref="BP54:BQ54"/>
    <mergeCell ref="BR54:BS54"/>
    <mergeCell ref="BH52:BI52"/>
    <mergeCell ref="BJ52:BK52"/>
    <mergeCell ref="BV51:BW51"/>
    <mergeCell ref="BV49:BW49"/>
    <mergeCell ref="BT50:BU50"/>
    <mergeCell ref="BV50:BW50"/>
    <mergeCell ref="BX52:BY52"/>
    <mergeCell ref="BZ52:CA52"/>
    <mergeCell ref="BX53:BY53"/>
    <mergeCell ref="BP52:BQ52"/>
    <mergeCell ref="BR52:BS52"/>
    <mergeCell ref="BP53:BQ53"/>
    <mergeCell ref="BR53:BS53"/>
    <mergeCell ref="BL52:BM52"/>
    <mergeCell ref="BN52:BO52"/>
    <mergeCell ref="BL53:BM53"/>
    <mergeCell ref="BN49:BO49"/>
    <mergeCell ref="BR49:BS49"/>
    <mergeCell ref="BP48:BQ48"/>
    <mergeCell ref="BJ49:BK49"/>
    <mergeCell ref="BP49:BQ49"/>
    <mergeCell ref="BJ51:BK51"/>
    <mergeCell ref="C56:F56"/>
    <mergeCell ref="G56:J56"/>
    <mergeCell ref="K56:O56"/>
    <mergeCell ref="P56:V56"/>
    <mergeCell ref="W56:AE56"/>
    <mergeCell ref="AF56:AN56"/>
    <mergeCell ref="AO56:AP56"/>
    <mergeCell ref="CS67:CY67"/>
    <mergeCell ref="AQ56:AS56"/>
    <mergeCell ref="AT56:AU56"/>
    <mergeCell ref="AV56:AW56"/>
    <mergeCell ref="BD56:BE56"/>
    <mergeCell ref="BH56:BI56"/>
    <mergeCell ref="BJ56:BK56"/>
    <mergeCell ref="BP56:BQ56"/>
    <mergeCell ref="BR56:BS56"/>
    <mergeCell ref="AX56:AY56"/>
    <mergeCell ref="BR58:BS58"/>
    <mergeCell ref="BJ58:BK58"/>
    <mergeCell ref="BD58:BE58"/>
    <mergeCell ref="BH58:BI58"/>
    <mergeCell ref="P58:V58"/>
    <mergeCell ref="W58:AE58"/>
    <mergeCell ref="AF58:AN58"/>
    <mergeCell ref="AO58:AP58"/>
    <mergeCell ref="AT58:AU58"/>
    <mergeCell ref="AV58:AW58"/>
    <mergeCell ref="AX58:AY58"/>
    <mergeCell ref="C59:F59"/>
    <mergeCell ref="G59:J59"/>
    <mergeCell ref="CS66:CY66"/>
    <mergeCell ref="BL60:BM60"/>
    <mergeCell ref="A55:B55"/>
    <mergeCell ref="C55:F55"/>
    <mergeCell ref="G55:J55"/>
    <mergeCell ref="K55:O55"/>
    <mergeCell ref="P55:V55"/>
    <mergeCell ref="W55:AE55"/>
    <mergeCell ref="AF55:AN55"/>
    <mergeCell ref="AO55:AP55"/>
    <mergeCell ref="AQ55:AS55"/>
    <mergeCell ref="BH55:BI55"/>
    <mergeCell ref="BJ55:BK55"/>
    <mergeCell ref="BP55:BQ55"/>
    <mergeCell ref="BR55:BS55"/>
    <mergeCell ref="BR57:BS57"/>
    <mergeCell ref="P57:V57"/>
    <mergeCell ref="W57:AE57"/>
    <mergeCell ref="AF57:AN57"/>
    <mergeCell ref="AO57:AP57"/>
    <mergeCell ref="A57:B57"/>
    <mergeCell ref="C57:F57"/>
    <mergeCell ref="G57:J57"/>
    <mergeCell ref="K57:O57"/>
    <mergeCell ref="AQ57:AS57"/>
    <mergeCell ref="AT57:AU57"/>
    <mergeCell ref="BH57:BI57"/>
    <mergeCell ref="BJ57:BK57"/>
    <mergeCell ref="AX57:AY57"/>
    <mergeCell ref="BB57:BC57"/>
    <mergeCell ref="AV57:AW57"/>
    <mergeCell ref="BD57:BE57"/>
    <mergeCell ref="BP57:BQ57"/>
    <mergeCell ref="A56:B56"/>
    <mergeCell ref="K59:O59"/>
    <mergeCell ref="A58:B58"/>
    <mergeCell ref="C58:F58"/>
    <mergeCell ref="G58:J58"/>
    <mergeCell ref="K58:O58"/>
    <mergeCell ref="A59:B59"/>
    <mergeCell ref="BR59:BS59"/>
    <mergeCell ref="BP58:BQ58"/>
    <mergeCell ref="AQ59:AS59"/>
    <mergeCell ref="AT59:AU59"/>
    <mergeCell ref="AV59:AW59"/>
    <mergeCell ref="BD59:BE59"/>
    <mergeCell ref="BJ59:BK59"/>
    <mergeCell ref="BP59:BQ59"/>
    <mergeCell ref="AQ58:AS58"/>
    <mergeCell ref="BN58:BO58"/>
    <mergeCell ref="BL59:BM59"/>
    <mergeCell ref="BN59:BO59"/>
    <mergeCell ref="AZ58:BA58"/>
    <mergeCell ref="BB58:BC58"/>
    <mergeCell ref="AZ59:BA59"/>
    <mergeCell ref="BB59:BC59"/>
    <mergeCell ref="P59:V59"/>
    <mergeCell ref="W59:AE59"/>
    <mergeCell ref="AF59:AN59"/>
    <mergeCell ref="AO59:AP59"/>
    <mergeCell ref="BL58:BM58"/>
    <mergeCell ref="A60:B60"/>
    <mergeCell ref="C60:F60"/>
    <mergeCell ref="G60:J60"/>
    <mergeCell ref="K60:O60"/>
    <mergeCell ref="AT60:AU60"/>
    <mergeCell ref="AV60:AW60"/>
    <mergeCell ref="BD60:BE60"/>
    <mergeCell ref="BH60:BI60"/>
    <mergeCell ref="BJ60:BK60"/>
    <mergeCell ref="AF61:AN61"/>
    <mergeCell ref="BJ61:BK61"/>
    <mergeCell ref="BH61:BI61"/>
    <mergeCell ref="A61:B61"/>
    <mergeCell ref="G61:J61"/>
    <mergeCell ref="K61:O61"/>
    <mergeCell ref="P61:V61"/>
    <mergeCell ref="W61:AE61"/>
    <mergeCell ref="P60:V60"/>
    <mergeCell ref="W60:AE60"/>
    <mergeCell ref="AF60:AN60"/>
    <mergeCell ref="AO60:AP60"/>
    <mergeCell ref="AZ60:BA60"/>
    <mergeCell ref="BB60:BC60"/>
    <mergeCell ref="AZ61:BA61"/>
    <mergeCell ref="BB61:BC61"/>
    <mergeCell ref="AO61:AP61"/>
    <mergeCell ref="AQ61:AS61"/>
    <mergeCell ref="AT61:AU61"/>
    <mergeCell ref="AV61:AW61"/>
    <mergeCell ref="C61:F61"/>
    <mergeCell ref="BR60:BS60"/>
    <mergeCell ref="AQ60:AS60"/>
    <mergeCell ref="BP61:BQ61"/>
    <mergeCell ref="BP62:BQ62"/>
    <mergeCell ref="BR62:BS62"/>
    <mergeCell ref="P63:V63"/>
    <mergeCell ref="W63:AE63"/>
    <mergeCell ref="AF63:AN63"/>
    <mergeCell ref="AO63:AP63"/>
    <mergeCell ref="AQ63:AS63"/>
    <mergeCell ref="C62:F62"/>
    <mergeCell ref="G62:J62"/>
    <mergeCell ref="K62:O62"/>
    <mergeCell ref="P62:V62"/>
    <mergeCell ref="W62:AE62"/>
    <mergeCell ref="AT63:AU63"/>
    <mergeCell ref="AV63:AW63"/>
    <mergeCell ref="A64:B64"/>
    <mergeCell ref="C64:F64"/>
    <mergeCell ref="G64:J64"/>
    <mergeCell ref="K64:O64"/>
    <mergeCell ref="P64:V64"/>
    <mergeCell ref="W64:AE64"/>
    <mergeCell ref="AV64:AW64"/>
    <mergeCell ref="BD64:BE64"/>
    <mergeCell ref="BH63:BI63"/>
    <mergeCell ref="BH64:BI64"/>
    <mergeCell ref="BJ64:BK64"/>
    <mergeCell ref="BD63:BE63"/>
    <mergeCell ref="AX62:AY62"/>
    <mergeCell ref="AX63:AY63"/>
    <mergeCell ref="BD62:BE62"/>
    <mergeCell ref="AF62:AN62"/>
    <mergeCell ref="AO62:AP62"/>
    <mergeCell ref="AQ62:AS62"/>
    <mergeCell ref="BJ62:BK62"/>
    <mergeCell ref="A63:B63"/>
    <mergeCell ref="C63:F63"/>
    <mergeCell ref="G63:J63"/>
    <mergeCell ref="K63:O63"/>
    <mergeCell ref="AT62:AU62"/>
    <mergeCell ref="AV62:AW62"/>
    <mergeCell ref="BJ63:BK63"/>
    <mergeCell ref="A62:B62"/>
    <mergeCell ref="G65:J65"/>
    <mergeCell ref="K65:O65"/>
    <mergeCell ref="P65:V65"/>
    <mergeCell ref="W65:AE65"/>
    <mergeCell ref="AQ64:AS64"/>
    <mergeCell ref="AT64:AU64"/>
    <mergeCell ref="AO64:AP64"/>
    <mergeCell ref="AF64:AN64"/>
    <mergeCell ref="AF66:AN66"/>
    <mergeCell ref="AF65:AN65"/>
    <mergeCell ref="AO65:AP65"/>
    <mergeCell ref="AQ65:AS65"/>
    <mergeCell ref="AT65:AU65"/>
    <mergeCell ref="AV65:AW65"/>
    <mergeCell ref="BD65:BE65"/>
    <mergeCell ref="BH65:BI65"/>
    <mergeCell ref="BP64:BQ64"/>
    <mergeCell ref="BL65:BM65"/>
    <mergeCell ref="BN65:BO65"/>
    <mergeCell ref="BL66:BM66"/>
    <mergeCell ref="BN66:BO66"/>
    <mergeCell ref="AZ64:BA64"/>
    <mergeCell ref="BB64:BC64"/>
    <mergeCell ref="AZ65:BA65"/>
    <mergeCell ref="BB65:BC65"/>
    <mergeCell ref="AZ66:BA66"/>
    <mergeCell ref="BB66:BC66"/>
    <mergeCell ref="A67:B67"/>
    <mergeCell ref="C67:F67"/>
    <mergeCell ref="G67:J67"/>
    <mergeCell ref="K67:O67"/>
    <mergeCell ref="AV67:AW67"/>
    <mergeCell ref="BD67:BE67"/>
    <mergeCell ref="P67:V67"/>
    <mergeCell ref="BP67:BQ67"/>
    <mergeCell ref="BR67:BS67"/>
    <mergeCell ref="AX65:AY65"/>
    <mergeCell ref="AX66:AY66"/>
    <mergeCell ref="A66:B66"/>
    <mergeCell ref="C66:F66"/>
    <mergeCell ref="G66:J66"/>
    <mergeCell ref="K66:O66"/>
    <mergeCell ref="P66:V66"/>
    <mergeCell ref="W66:AE66"/>
    <mergeCell ref="A65:B65"/>
    <mergeCell ref="C65:F65"/>
    <mergeCell ref="BJ66:BK66"/>
    <mergeCell ref="BP66:BQ66"/>
    <mergeCell ref="BR66:BS66"/>
    <mergeCell ref="BP65:BQ65"/>
    <mergeCell ref="BR65:BS65"/>
    <mergeCell ref="AO66:AP66"/>
    <mergeCell ref="AQ66:AS66"/>
    <mergeCell ref="AT66:AU66"/>
    <mergeCell ref="W67:AE67"/>
    <mergeCell ref="AF67:AN67"/>
    <mergeCell ref="AO67:AP67"/>
    <mergeCell ref="AX67:AY67"/>
    <mergeCell ref="BJ65:BK65"/>
    <mergeCell ref="A68:B68"/>
    <mergeCell ref="C68:F68"/>
    <mergeCell ref="G68:J68"/>
    <mergeCell ref="K68:O68"/>
    <mergeCell ref="P68:V68"/>
    <mergeCell ref="W68:AE68"/>
    <mergeCell ref="AF68:AN68"/>
    <mergeCell ref="AO68:AP68"/>
    <mergeCell ref="A69:B69"/>
    <mergeCell ref="C69:F69"/>
    <mergeCell ref="G69:J69"/>
    <mergeCell ref="K69:O69"/>
    <mergeCell ref="P69:V69"/>
    <mergeCell ref="W69:AE69"/>
    <mergeCell ref="BH69:BI69"/>
    <mergeCell ref="BR69:BS69"/>
    <mergeCell ref="BP68:BQ68"/>
    <mergeCell ref="AQ69:AS69"/>
    <mergeCell ref="AT69:AU69"/>
    <mergeCell ref="AV69:AW69"/>
    <mergeCell ref="BD69:BE69"/>
    <mergeCell ref="AQ68:AS68"/>
    <mergeCell ref="AT68:AU68"/>
    <mergeCell ref="AV68:AW68"/>
    <mergeCell ref="AX68:AY68"/>
    <mergeCell ref="BD68:BE68"/>
    <mergeCell ref="BH68:BI68"/>
    <mergeCell ref="BJ68:BK68"/>
    <mergeCell ref="BJ69:BK69"/>
    <mergeCell ref="BP69:BQ69"/>
    <mergeCell ref="BR68:BS68"/>
    <mergeCell ref="AF69:AN69"/>
    <mergeCell ref="A72:B72"/>
    <mergeCell ref="C72:F72"/>
    <mergeCell ref="G72:J72"/>
    <mergeCell ref="K72:O72"/>
    <mergeCell ref="AX72:AY72"/>
    <mergeCell ref="BD72:BE72"/>
    <mergeCell ref="AF71:AN71"/>
    <mergeCell ref="AO71:AP71"/>
    <mergeCell ref="AQ71:AS71"/>
    <mergeCell ref="AT71:AU71"/>
    <mergeCell ref="AV71:AW71"/>
    <mergeCell ref="BD71:BE71"/>
    <mergeCell ref="AX71:AY71"/>
    <mergeCell ref="BL71:BM71"/>
    <mergeCell ref="BN71:BO71"/>
    <mergeCell ref="A70:B70"/>
    <mergeCell ref="C70:F70"/>
    <mergeCell ref="G70:J70"/>
    <mergeCell ref="K70:O70"/>
    <mergeCell ref="AQ70:AS70"/>
    <mergeCell ref="AT70:AU70"/>
    <mergeCell ref="AV70:AW70"/>
    <mergeCell ref="BD70:BE70"/>
    <mergeCell ref="BH70:BI70"/>
    <mergeCell ref="BJ70:BK70"/>
    <mergeCell ref="A71:B71"/>
    <mergeCell ref="C71:F71"/>
    <mergeCell ref="G71:J71"/>
    <mergeCell ref="K71:O71"/>
    <mergeCell ref="P71:V71"/>
    <mergeCell ref="W71:AE71"/>
    <mergeCell ref="AZ71:BA71"/>
    <mergeCell ref="BH74:BI74"/>
    <mergeCell ref="BJ74:BK74"/>
    <mergeCell ref="BP73:BQ73"/>
    <mergeCell ref="BP72:BQ72"/>
    <mergeCell ref="BR72:BS72"/>
    <mergeCell ref="AX70:AY70"/>
    <mergeCell ref="AX69:AY69"/>
    <mergeCell ref="P70:V70"/>
    <mergeCell ref="W70:AE70"/>
    <mergeCell ref="AF70:AN70"/>
    <mergeCell ref="AO70:AP70"/>
    <mergeCell ref="AF72:AN72"/>
    <mergeCell ref="AO72:AP72"/>
    <mergeCell ref="AQ72:AS72"/>
    <mergeCell ref="AT72:AU72"/>
    <mergeCell ref="AV72:AW72"/>
    <mergeCell ref="AO69:AP69"/>
    <mergeCell ref="BP70:BQ70"/>
    <mergeCell ref="BR70:BS70"/>
    <mergeCell ref="BR71:BS71"/>
    <mergeCell ref="BB71:BC71"/>
    <mergeCell ref="BH71:BI71"/>
    <mergeCell ref="BJ71:BK71"/>
    <mergeCell ref="BP71:BQ71"/>
    <mergeCell ref="BR73:BS73"/>
    <mergeCell ref="AZ72:BA72"/>
    <mergeCell ref="BB72:BC72"/>
    <mergeCell ref="P72:V72"/>
    <mergeCell ref="W72:AE72"/>
    <mergeCell ref="BL72:BM72"/>
    <mergeCell ref="BN72:BO72"/>
    <mergeCell ref="A73:B73"/>
    <mergeCell ref="C73:F73"/>
    <mergeCell ref="G73:J73"/>
    <mergeCell ref="K73:O73"/>
    <mergeCell ref="AX74:AY74"/>
    <mergeCell ref="A74:B74"/>
    <mergeCell ref="C74:F74"/>
    <mergeCell ref="G74:J74"/>
    <mergeCell ref="K74:O74"/>
    <mergeCell ref="P74:V74"/>
    <mergeCell ref="W74:AE74"/>
    <mergeCell ref="BF73:BG73"/>
    <mergeCell ref="BF74:BG74"/>
    <mergeCell ref="BL73:BM73"/>
    <mergeCell ref="BN73:BO73"/>
    <mergeCell ref="BL74:BM74"/>
    <mergeCell ref="BN74:BO74"/>
    <mergeCell ref="BH73:BI73"/>
    <mergeCell ref="BJ73:BK73"/>
    <mergeCell ref="AF73:AN73"/>
    <mergeCell ref="AO73:AP73"/>
    <mergeCell ref="AQ73:AS73"/>
    <mergeCell ref="AT73:AU73"/>
    <mergeCell ref="AV73:AW73"/>
    <mergeCell ref="BD73:BE73"/>
    <mergeCell ref="AF74:AN74"/>
    <mergeCell ref="AO74:AP74"/>
    <mergeCell ref="AX73:AY73"/>
    <mergeCell ref="P73:V73"/>
    <mergeCell ref="W73:AE73"/>
    <mergeCell ref="AQ74:AS74"/>
    <mergeCell ref="AT74:AU74"/>
    <mergeCell ref="A75:B75"/>
    <mergeCell ref="C75:F75"/>
    <mergeCell ref="G75:J75"/>
    <mergeCell ref="K75:O75"/>
    <mergeCell ref="AF75:AN75"/>
    <mergeCell ref="AO75:AP75"/>
    <mergeCell ref="AQ75:AS75"/>
    <mergeCell ref="AT75:AU75"/>
    <mergeCell ref="A76:B76"/>
    <mergeCell ref="C76:F76"/>
    <mergeCell ref="G76:J76"/>
    <mergeCell ref="K76:O76"/>
    <mergeCell ref="P76:V76"/>
    <mergeCell ref="W76:AE76"/>
    <mergeCell ref="AF76:AN76"/>
    <mergeCell ref="AO76:AP76"/>
    <mergeCell ref="AQ76:AS76"/>
    <mergeCell ref="AT76:AU76"/>
    <mergeCell ref="BJ76:BK76"/>
    <mergeCell ref="BH77:BI77"/>
    <mergeCell ref="BJ77:BK77"/>
    <mergeCell ref="P75:V75"/>
    <mergeCell ref="W75:AE75"/>
    <mergeCell ref="P77:V77"/>
    <mergeCell ref="W77:AE77"/>
    <mergeCell ref="BP76:BQ76"/>
    <mergeCell ref="BR76:BS76"/>
    <mergeCell ref="BR77:BS77"/>
    <mergeCell ref="BH76:BI76"/>
    <mergeCell ref="AF77:AN77"/>
    <mergeCell ref="AO77:AP77"/>
    <mergeCell ref="AQ77:AS77"/>
    <mergeCell ref="AT77:AU77"/>
    <mergeCell ref="AV77:AW77"/>
    <mergeCell ref="BP77:BQ77"/>
    <mergeCell ref="AX77:AY77"/>
    <mergeCell ref="BD77:BE77"/>
    <mergeCell ref="AX76:AY76"/>
    <mergeCell ref="AV76:AW76"/>
    <mergeCell ref="BD76:BE76"/>
    <mergeCell ref="BR75:BS75"/>
    <mergeCell ref="BH75:BI75"/>
    <mergeCell ref="BJ75:BK75"/>
    <mergeCell ref="BF75:BG75"/>
    <mergeCell ref="BF76:BG76"/>
    <mergeCell ref="BL75:BM75"/>
    <mergeCell ref="BN75:BO75"/>
    <mergeCell ref="BL76:BM76"/>
    <mergeCell ref="BN76:BO76"/>
    <mergeCell ref="BD75:BE75"/>
    <mergeCell ref="BP79:BQ79"/>
    <mergeCell ref="A79:B79"/>
    <mergeCell ref="C79:F79"/>
    <mergeCell ref="G79:J79"/>
    <mergeCell ref="K79:O79"/>
    <mergeCell ref="P79:V79"/>
    <mergeCell ref="BH79:BI79"/>
    <mergeCell ref="BJ79:BK79"/>
    <mergeCell ref="AF79:AN79"/>
    <mergeCell ref="AO79:AP79"/>
    <mergeCell ref="BL78:BM78"/>
    <mergeCell ref="BN78:BO78"/>
    <mergeCell ref="BL79:BM79"/>
    <mergeCell ref="BN79:BO79"/>
    <mergeCell ref="A77:B77"/>
    <mergeCell ref="C77:F77"/>
    <mergeCell ref="G77:J77"/>
    <mergeCell ref="K77:O77"/>
    <mergeCell ref="BP81:BQ81"/>
    <mergeCell ref="A81:B81"/>
    <mergeCell ref="C81:F81"/>
    <mergeCell ref="G81:J81"/>
    <mergeCell ref="K81:O81"/>
    <mergeCell ref="P81:V81"/>
    <mergeCell ref="BH81:BI81"/>
    <mergeCell ref="BJ81:BK81"/>
    <mergeCell ref="AF81:AN81"/>
    <mergeCell ref="BL80:BM80"/>
    <mergeCell ref="BN80:BO80"/>
    <mergeCell ref="BL81:BM81"/>
    <mergeCell ref="BN81:BO81"/>
    <mergeCell ref="AO81:AP81"/>
    <mergeCell ref="AQ81:AS81"/>
    <mergeCell ref="AT81:AU81"/>
    <mergeCell ref="A78:B78"/>
    <mergeCell ref="C78:F78"/>
    <mergeCell ref="G78:J78"/>
    <mergeCell ref="K78:O78"/>
    <mergeCell ref="P78:V78"/>
    <mergeCell ref="AX78:AY78"/>
    <mergeCell ref="W79:AE79"/>
    <mergeCell ref="BH78:BI78"/>
    <mergeCell ref="BJ78:BK78"/>
    <mergeCell ref="AF78:AN78"/>
    <mergeCell ref="AO78:AP78"/>
    <mergeCell ref="AQ78:AS78"/>
    <mergeCell ref="AT78:AU78"/>
    <mergeCell ref="AV78:AW78"/>
    <mergeCell ref="BD78:BE78"/>
    <mergeCell ref="W78:AE78"/>
    <mergeCell ref="BJ83:BK83"/>
    <mergeCell ref="AF83:AN83"/>
    <mergeCell ref="AO83:AP83"/>
    <mergeCell ref="AQ83:AS83"/>
    <mergeCell ref="AT83:AU83"/>
    <mergeCell ref="AV83:AW83"/>
    <mergeCell ref="BD83:BE83"/>
    <mergeCell ref="AX83:AY83"/>
    <mergeCell ref="BL82:BM82"/>
    <mergeCell ref="BN82:BO82"/>
    <mergeCell ref="BL83:BM83"/>
    <mergeCell ref="BN83:BO83"/>
    <mergeCell ref="A80:B80"/>
    <mergeCell ref="C80:F80"/>
    <mergeCell ref="G80:J80"/>
    <mergeCell ref="K80:O80"/>
    <mergeCell ref="P80:V80"/>
    <mergeCell ref="AX80:AY80"/>
    <mergeCell ref="W81:AE81"/>
    <mergeCell ref="BH80:BI80"/>
    <mergeCell ref="BJ80:BK80"/>
    <mergeCell ref="AF80:AN80"/>
    <mergeCell ref="AO80:AP80"/>
    <mergeCell ref="AQ80:AS80"/>
    <mergeCell ref="AT80:AU80"/>
    <mergeCell ref="AV80:AW80"/>
    <mergeCell ref="BD80:BE80"/>
    <mergeCell ref="W80:AE80"/>
    <mergeCell ref="BF80:BG80"/>
    <mergeCell ref="BF81:BG81"/>
    <mergeCell ref="BF82:BG82"/>
    <mergeCell ref="BF83:BG83"/>
    <mergeCell ref="BP82:BQ82"/>
    <mergeCell ref="BR82:BS82"/>
    <mergeCell ref="BR83:BS83"/>
    <mergeCell ref="A84:B84"/>
    <mergeCell ref="C84:F84"/>
    <mergeCell ref="G84:J84"/>
    <mergeCell ref="K84:O84"/>
    <mergeCell ref="P84:V84"/>
    <mergeCell ref="AX84:AY84"/>
    <mergeCell ref="A82:B82"/>
    <mergeCell ref="C82:F82"/>
    <mergeCell ref="G82:J82"/>
    <mergeCell ref="K82:O82"/>
    <mergeCell ref="P82:V82"/>
    <mergeCell ref="AX82:AY82"/>
    <mergeCell ref="W83:AE83"/>
    <mergeCell ref="BH82:BI82"/>
    <mergeCell ref="BJ82:BK82"/>
    <mergeCell ref="AF82:AN82"/>
    <mergeCell ref="AO82:AP82"/>
    <mergeCell ref="AQ82:AS82"/>
    <mergeCell ref="AT82:AU82"/>
    <mergeCell ref="AV82:AW82"/>
    <mergeCell ref="BD82:BE82"/>
    <mergeCell ref="W82:AE82"/>
    <mergeCell ref="BP83:BQ83"/>
    <mergeCell ref="A83:B83"/>
    <mergeCell ref="C83:F83"/>
    <mergeCell ref="G83:J83"/>
    <mergeCell ref="K83:O83"/>
    <mergeCell ref="P83:V83"/>
    <mergeCell ref="BH83:BI83"/>
    <mergeCell ref="W85:AE85"/>
    <mergeCell ref="BH84:BI84"/>
    <mergeCell ref="BJ84:BK84"/>
    <mergeCell ref="AF84:AN84"/>
    <mergeCell ref="AO84:AP84"/>
    <mergeCell ref="AQ84:AS84"/>
    <mergeCell ref="AT84:AU84"/>
    <mergeCell ref="AV84:AW84"/>
    <mergeCell ref="BD84:BE84"/>
    <mergeCell ref="W84:AE84"/>
    <mergeCell ref="BP85:BQ85"/>
    <mergeCell ref="BL87:BM87"/>
    <mergeCell ref="BN87:BO87"/>
    <mergeCell ref="BR85:BS85"/>
    <mergeCell ref="A85:B85"/>
    <mergeCell ref="C85:F85"/>
    <mergeCell ref="G85:J85"/>
    <mergeCell ref="K85:O85"/>
    <mergeCell ref="P85:V85"/>
    <mergeCell ref="BH85:BI85"/>
    <mergeCell ref="BJ85:BK85"/>
    <mergeCell ref="AF85:AN85"/>
    <mergeCell ref="AO85:AP85"/>
    <mergeCell ref="BR86:BS86"/>
    <mergeCell ref="A86:B86"/>
    <mergeCell ref="C86:F86"/>
    <mergeCell ref="G86:J86"/>
    <mergeCell ref="K86:O86"/>
    <mergeCell ref="P86:V86"/>
    <mergeCell ref="AX86:AY86"/>
    <mergeCell ref="BL84:BM84"/>
    <mergeCell ref="BN84:BO84"/>
    <mergeCell ref="W87:AE87"/>
    <mergeCell ref="BH86:BI86"/>
    <mergeCell ref="BJ86:BK86"/>
    <mergeCell ref="AF86:AN86"/>
    <mergeCell ref="AO86:AP86"/>
    <mergeCell ref="AQ86:AS86"/>
    <mergeCell ref="AT86:AU86"/>
    <mergeCell ref="AV86:AW86"/>
    <mergeCell ref="BD86:BE86"/>
    <mergeCell ref="W86:AE86"/>
    <mergeCell ref="BP87:BQ87"/>
    <mergeCell ref="BR87:BS87"/>
    <mergeCell ref="A87:B87"/>
    <mergeCell ref="C87:F87"/>
    <mergeCell ref="G87:J87"/>
    <mergeCell ref="K87:O87"/>
    <mergeCell ref="P87:V87"/>
    <mergeCell ref="BH87:BI87"/>
    <mergeCell ref="BJ87:BK87"/>
    <mergeCell ref="AF87:AN87"/>
    <mergeCell ref="AO87:AP87"/>
    <mergeCell ref="BL86:BM86"/>
    <mergeCell ref="BR88:BS88"/>
    <mergeCell ref="A88:B88"/>
    <mergeCell ref="C88:F88"/>
    <mergeCell ref="G88:J88"/>
    <mergeCell ref="K88:O88"/>
    <mergeCell ref="P88:V88"/>
    <mergeCell ref="AX88:AY88"/>
    <mergeCell ref="W89:AE89"/>
    <mergeCell ref="BH88:BI88"/>
    <mergeCell ref="BJ88:BK88"/>
    <mergeCell ref="AF88:AN88"/>
    <mergeCell ref="AO88:AP88"/>
    <mergeCell ref="AQ88:AS88"/>
    <mergeCell ref="AT88:AU88"/>
    <mergeCell ref="AV88:AW88"/>
    <mergeCell ref="BD88:BE88"/>
    <mergeCell ref="W88:AE88"/>
    <mergeCell ref="BP89:BQ89"/>
    <mergeCell ref="BR89:BS89"/>
    <mergeCell ref="A89:B89"/>
    <mergeCell ref="C89:F89"/>
    <mergeCell ref="G89:J89"/>
    <mergeCell ref="K89:O89"/>
    <mergeCell ref="P89:V89"/>
    <mergeCell ref="BH89:BI89"/>
    <mergeCell ref="BJ89:BK89"/>
    <mergeCell ref="AF89:AN89"/>
    <mergeCell ref="AO89:AP89"/>
    <mergeCell ref="BL88:BM88"/>
    <mergeCell ref="BN88:BO88"/>
    <mergeCell ref="BL89:BM89"/>
    <mergeCell ref="BN89:BO89"/>
    <mergeCell ref="C92:F92"/>
    <mergeCell ref="BR92:BS92"/>
    <mergeCell ref="AV93:AW93"/>
    <mergeCell ref="BR90:BS90"/>
    <mergeCell ref="A90:B90"/>
    <mergeCell ref="C90:F90"/>
    <mergeCell ref="G90:J90"/>
    <mergeCell ref="K90:O90"/>
    <mergeCell ref="P90:V90"/>
    <mergeCell ref="AX90:AY90"/>
    <mergeCell ref="AF90:AN90"/>
    <mergeCell ref="AO90:AP90"/>
    <mergeCell ref="AQ90:AS90"/>
    <mergeCell ref="AT90:AU90"/>
    <mergeCell ref="AV90:AW90"/>
    <mergeCell ref="BD90:BE90"/>
    <mergeCell ref="W90:AE90"/>
    <mergeCell ref="BF90:BG90"/>
    <mergeCell ref="P92:V92"/>
    <mergeCell ref="W92:AE92"/>
    <mergeCell ref="W91:AE91"/>
    <mergeCell ref="BL90:BM90"/>
    <mergeCell ref="BN90:BO90"/>
    <mergeCell ref="BL91:BM91"/>
    <mergeCell ref="BN91:BO91"/>
    <mergeCell ref="BN93:BO93"/>
    <mergeCell ref="AZ93:BA93"/>
    <mergeCell ref="BB93:BC93"/>
    <mergeCell ref="BR94:BS94"/>
    <mergeCell ref="BP95:BQ95"/>
    <mergeCell ref="BR95:BS95"/>
    <mergeCell ref="BP91:BQ91"/>
    <mergeCell ref="BR91:BS91"/>
    <mergeCell ref="A91:B91"/>
    <mergeCell ref="C91:F91"/>
    <mergeCell ref="G91:J91"/>
    <mergeCell ref="K91:O91"/>
    <mergeCell ref="P91:V91"/>
    <mergeCell ref="BH91:BI91"/>
    <mergeCell ref="BJ91:BK91"/>
    <mergeCell ref="AF91:AN91"/>
    <mergeCell ref="A93:B93"/>
    <mergeCell ref="C93:F93"/>
    <mergeCell ref="G93:J93"/>
    <mergeCell ref="K93:O93"/>
    <mergeCell ref="AQ93:AS93"/>
    <mergeCell ref="AT93:AU93"/>
    <mergeCell ref="BH93:BI93"/>
    <mergeCell ref="BJ93:BK93"/>
    <mergeCell ref="AO91:AP91"/>
    <mergeCell ref="AQ91:AS91"/>
    <mergeCell ref="AT91:AU91"/>
    <mergeCell ref="AV91:AW91"/>
    <mergeCell ref="BD91:BE91"/>
    <mergeCell ref="AX91:AY91"/>
    <mergeCell ref="AF92:AN92"/>
    <mergeCell ref="AO92:AP92"/>
    <mergeCell ref="AQ92:AS92"/>
    <mergeCell ref="AT92:AU92"/>
    <mergeCell ref="A92:B92"/>
    <mergeCell ref="K95:O95"/>
    <mergeCell ref="P95:V95"/>
    <mergeCell ref="W95:AE95"/>
    <mergeCell ref="AF95:AN95"/>
    <mergeCell ref="AO95:AP95"/>
    <mergeCell ref="BH95:BI95"/>
    <mergeCell ref="BJ95:BK95"/>
    <mergeCell ref="AV95:AW95"/>
    <mergeCell ref="BD95:BE95"/>
    <mergeCell ref="BD93:BE93"/>
    <mergeCell ref="AZ95:BA95"/>
    <mergeCell ref="BB95:BC95"/>
    <mergeCell ref="BP93:BQ93"/>
    <mergeCell ref="BR93:BS93"/>
    <mergeCell ref="AV92:AW92"/>
    <mergeCell ref="BD92:BE92"/>
    <mergeCell ref="BH92:BI92"/>
    <mergeCell ref="BJ92:BK92"/>
    <mergeCell ref="P93:V93"/>
    <mergeCell ref="W93:AE93"/>
    <mergeCell ref="AF93:AN93"/>
    <mergeCell ref="AO93:AP93"/>
    <mergeCell ref="BP92:BQ92"/>
    <mergeCell ref="BF94:BG94"/>
    <mergeCell ref="BF95:BG95"/>
    <mergeCell ref="BL95:BM95"/>
    <mergeCell ref="BN95:BO95"/>
    <mergeCell ref="AO94:AP94"/>
    <mergeCell ref="BP94:BQ94"/>
    <mergeCell ref="BL92:BM92"/>
    <mergeCell ref="BN92:BO92"/>
    <mergeCell ref="BL93:BM93"/>
    <mergeCell ref="BR96:BS96"/>
    <mergeCell ref="A96:B96"/>
    <mergeCell ref="C96:F96"/>
    <mergeCell ref="G96:J96"/>
    <mergeCell ref="K96:O96"/>
    <mergeCell ref="P96:V96"/>
    <mergeCell ref="W96:AE96"/>
    <mergeCell ref="AF96:AN96"/>
    <mergeCell ref="AO96:AP96"/>
    <mergeCell ref="AX93:AY93"/>
    <mergeCell ref="AX94:AY94"/>
    <mergeCell ref="AX95:AY95"/>
    <mergeCell ref="AX96:AY96"/>
    <mergeCell ref="AX92:AY92"/>
    <mergeCell ref="AQ94:AS94"/>
    <mergeCell ref="AT94:AU94"/>
    <mergeCell ref="BH94:BI94"/>
    <mergeCell ref="BJ94:BK94"/>
    <mergeCell ref="AV94:AW94"/>
    <mergeCell ref="BD94:BE94"/>
    <mergeCell ref="A94:B94"/>
    <mergeCell ref="C94:F94"/>
    <mergeCell ref="G94:J94"/>
    <mergeCell ref="K94:O94"/>
    <mergeCell ref="P94:V94"/>
    <mergeCell ref="W94:AE94"/>
    <mergeCell ref="AF94:AN94"/>
    <mergeCell ref="A95:B95"/>
    <mergeCell ref="C95:F95"/>
    <mergeCell ref="G95:J95"/>
    <mergeCell ref="G92:J92"/>
    <mergeCell ref="K92:O92"/>
    <mergeCell ref="BH96:BI96"/>
    <mergeCell ref="BJ96:BK96"/>
    <mergeCell ref="AQ95:AS95"/>
    <mergeCell ref="AT95:AU95"/>
    <mergeCell ref="BP96:BQ96"/>
    <mergeCell ref="BP90:BQ90"/>
    <mergeCell ref="BP84:BQ84"/>
    <mergeCell ref="BP78:BQ78"/>
    <mergeCell ref="BP74:BQ74"/>
    <mergeCell ref="BH72:BI72"/>
    <mergeCell ref="BJ72:BK72"/>
    <mergeCell ref="AQ67:AS67"/>
    <mergeCell ref="AT67:AU67"/>
    <mergeCell ref="BH67:BI67"/>
    <mergeCell ref="AQ85:AS85"/>
    <mergeCell ref="AT85:AU85"/>
    <mergeCell ref="AV85:AW85"/>
    <mergeCell ref="BD85:BE85"/>
    <mergeCell ref="AX85:AY85"/>
    <mergeCell ref="BP86:BQ86"/>
    <mergeCell ref="BH90:BI90"/>
    <mergeCell ref="BJ90:BK90"/>
    <mergeCell ref="AQ87:AS87"/>
    <mergeCell ref="AT87:AU87"/>
    <mergeCell ref="AV87:AW87"/>
    <mergeCell ref="BD87:BE87"/>
    <mergeCell ref="BP88:BQ88"/>
    <mergeCell ref="AQ79:AS79"/>
    <mergeCell ref="AT79:AU79"/>
    <mergeCell ref="AV79:AW79"/>
    <mergeCell ref="BD79:BE79"/>
    <mergeCell ref="AV81:AW81"/>
    <mergeCell ref="AX75:AY75"/>
    <mergeCell ref="AX54:AY54"/>
    <mergeCell ref="AV96:AW96"/>
    <mergeCell ref="BD96:BE96"/>
    <mergeCell ref="AZ54:BA54"/>
    <mergeCell ref="BB54:BC54"/>
    <mergeCell ref="AZ55:BA55"/>
    <mergeCell ref="BB55:BC55"/>
    <mergeCell ref="AZ56:BA56"/>
    <mergeCell ref="BB56:BC56"/>
    <mergeCell ref="AZ57:BA57"/>
    <mergeCell ref="AQ46:AS46"/>
    <mergeCell ref="AT46:AU46"/>
    <mergeCell ref="AX47:AY47"/>
    <mergeCell ref="BD41:BE41"/>
    <mergeCell ref="BF88:BG88"/>
    <mergeCell ref="BF89:BG89"/>
    <mergeCell ref="BD81:BE81"/>
    <mergeCell ref="AX81:AY81"/>
    <mergeCell ref="AV74:AW74"/>
    <mergeCell ref="BD74:BE74"/>
    <mergeCell ref="AV66:AW66"/>
    <mergeCell ref="BD66:BE66"/>
    <mergeCell ref="AX64:AY64"/>
    <mergeCell ref="AX52:AY52"/>
    <mergeCell ref="AZ53:BA53"/>
    <mergeCell ref="BB53:BC53"/>
    <mergeCell ref="AT52:AU52"/>
    <mergeCell ref="AV52:AW52"/>
    <mergeCell ref="BD52:BE52"/>
    <mergeCell ref="BF55:BG55"/>
    <mergeCell ref="BF79:BG79"/>
    <mergeCell ref="BF84:BG84"/>
    <mergeCell ref="BF85:BG85"/>
    <mergeCell ref="BF86:BG86"/>
    <mergeCell ref="BF87:BG87"/>
    <mergeCell ref="BF52:BG52"/>
    <mergeCell ref="BF53:BG53"/>
    <mergeCell ref="BF54:BG54"/>
    <mergeCell ref="AQ96:AS96"/>
    <mergeCell ref="AT96:AU96"/>
    <mergeCell ref="AX79:AY79"/>
    <mergeCell ref="AX59:AY59"/>
    <mergeCell ref="AX61:AY61"/>
    <mergeCell ref="BD61:BE61"/>
    <mergeCell ref="AX60:AY60"/>
    <mergeCell ref="AT55:AU55"/>
    <mergeCell ref="AV55:AW55"/>
    <mergeCell ref="BD55:BE55"/>
    <mergeCell ref="AQ54:AS54"/>
    <mergeCell ref="AT54:AU54"/>
    <mergeCell ref="AV54:AW54"/>
    <mergeCell ref="AX87:AY87"/>
    <mergeCell ref="AQ89:AS89"/>
    <mergeCell ref="AT89:AU89"/>
    <mergeCell ref="AV89:AW89"/>
    <mergeCell ref="BD89:BE89"/>
    <mergeCell ref="AX89:AY89"/>
    <mergeCell ref="AV75:AW75"/>
    <mergeCell ref="BF96:BG96"/>
    <mergeCell ref="AZ62:BA62"/>
    <mergeCell ref="BB62:BC62"/>
    <mergeCell ref="AZ63:BA63"/>
    <mergeCell ref="BB63:BC63"/>
    <mergeCell ref="AX41:AY41"/>
    <mergeCell ref="AX42:AY42"/>
    <mergeCell ref="AX43:AY43"/>
    <mergeCell ref="AX44:AY44"/>
    <mergeCell ref="AX45:AY45"/>
    <mergeCell ref="AX48:AY48"/>
    <mergeCell ref="BF56:BG56"/>
    <mergeCell ref="BF57:BG57"/>
    <mergeCell ref="BF58:BG58"/>
    <mergeCell ref="BF59:BG59"/>
    <mergeCell ref="BF60:BG60"/>
    <mergeCell ref="BF61:BG61"/>
    <mergeCell ref="BF27:BG27"/>
    <mergeCell ref="BF28:BG28"/>
    <mergeCell ref="BF29:BG29"/>
    <mergeCell ref="BF30:BG30"/>
    <mergeCell ref="BF31:BG31"/>
    <mergeCell ref="BF32:BG32"/>
    <mergeCell ref="BF33:BG33"/>
    <mergeCell ref="BF34:BG34"/>
    <mergeCell ref="BF35:BG35"/>
    <mergeCell ref="BF36:BG36"/>
    <mergeCell ref="BF37:BG37"/>
    <mergeCell ref="BF38:BG38"/>
    <mergeCell ref="BF39:BG39"/>
    <mergeCell ref="BF40:BG40"/>
    <mergeCell ref="BF41:BG41"/>
    <mergeCell ref="AZ40:BA40"/>
    <mergeCell ref="BB40:BC40"/>
    <mergeCell ref="AZ41:BA41"/>
    <mergeCell ref="BB41:BC41"/>
    <mergeCell ref="AZ42:BA42"/>
    <mergeCell ref="BL41:BM41"/>
    <mergeCell ref="BH41:BI41"/>
    <mergeCell ref="BJ41:BK41"/>
    <mergeCell ref="BL34:BM34"/>
    <mergeCell ref="BL35:BM35"/>
    <mergeCell ref="BH39:BI39"/>
    <mergeCell ref="BF62:BG62"/>
    <mergeCell ref="BF63:BG63"/>
    <mergeCell ref="BF64:BG64"/>
    <mergeCell ref="BF65:BG65"/>
    <mergeCell ref="BF66:BG66"/>
    <mergeCell ref="BF67:BG67"/>
    <mergeCell ref="BF68:BG68"/>
    <mergeCell ref="BF69:BG69"/>
    <mergeCell ref="BF70:BG70"/>
    <mergeCell ref="BF71:BG71"/>
    <mergeCell ref="BF72:BG72"/>
    <mergeCell ref="BL43:BM43"/>
    <mergeCell ref="BF42:BG42"/>
    <mergeCell ref="BF43:BG43"/>
    <mergeCell ref="BF44:BG44"/>
    <mergeCell ref="BF45:BG45"/>
    <mergeCell ref="BF46:BG46"/>
    <mergeCell ref="BF47:BG47"/>
    <mergeCell ref="BF48:BG48"/>
    <mergeCell ref="BH66:BI66"/>
    <mergeCell ref="BJ67:BK67"/>
    <mergeCell ref="BH62:BI62"/>
    <mergeCell ref="BH59:BI59"/>
    <mergeCell ref="BJ46:BK46"/>
    <mergeCell ref="BH47:BI47"/>
    <mergeCell ref="BJ47:BK47"/>
    <mergeCell ref="BF25:BG25"/>
    <mergeCell ref="BH25:BK25"/>
    <mergeCell ref="BP25:BS25"/>
    <mergeCell ref="BL25:BO25"/>
    <mergeCell ref="BL26:BM26"/>
    <mergeCell ref="BN26:BO26"/>
    <mergeCell ref="BL27:BM27"/>
    <mergeCell ref="BN27:BO27"/>
    <mergeCell ref="BL28:BM28"/>
    <mergeCell ref="BN28:BO28"/>
    <mergeCell ref="BL29:BM29"/>
    <mergeCell ref="BN29:BO29"/>
    <mergeCell ref="BL30:BM30"/>
    <mergeCell ref="BN30:BO30"/>
    <mergeCell ref="BL31:BM31"/>
    <mergeCell ref="BN31:BO31"/>
    <mergeCell ref="BL32:BM32"/>
    <mergeCell ref="BN32:BO32"/>
    <mergeCell ref="BP27:BQ27"/>
    <mergeCell ref="BR27:BS27"/>
    <mergeCell ref="BR28:BS28"/>
    <mergeCell ref="BJ29:BK29"/>
    <mergeCell ref="BJ30:BK30"/>
    <mergeCell ref="BL33:BM33"/>
    <mergeCell ref="BN33:BO33"/>
    <mergeCell ref="BN35:BO35"/>
    <mergeCell ref="BL36:BM36"/>
    <mergeCell ref="BN36:BO36"/>
    <mergeCell ref="BF77:BG77"/>
    <mergeCell ref="BF78:BG78"/>
    <mergeCell ref="BF91:BG91"/>
    <mergeCell ref="BF92:BG92"/>
    <mergeCell ref="BF93:BG93"/>
    <mergeCell ref="BN41:BO41"/>
    <mergeCell ref="BL42:BM42"/>
    <mergeCell ref="BN42:BO42"/>
    <mergeCell ref="BN43:BO43"/>
    <mergeCell ref="BL44:BM44"/>
    <mergeCell ref="BN44:BO44"/>
    <mergeCell ref="BL45:BM45"/>
    <mergeCell ref="BN45:BO45"/>
    <mergeCell ref="BL46:BM46"/>
    <mergeCell ref="BN46:BO46"/>
    <mergeCell ref="BL47:BM47"/>
    <mergeCell ref="BN47:BO47"/>
    <mergeCell ref="BL48:BM48"/>
    <mergeCell ref="BN48:BO48"/>
    <mergeCell ref="BL55:BM55"/>
    <mergeCell ref="BN55:BO55"/>
    <mergeCell ref="BL77:BM77"/>
    <mergeCell ref="BN77:BO77"/>
    <mergeCell ref="BL56:BM56"/>
    <mergeCell ref="BN56:BO56"/>
    <mergeCell ref="BL57:BM57"/>
    <mergeCell ref="BN57:BO57"/>
    <mergeCell ref="BR42:BS42"/>
    <mergeCell ref="BP42:BQ42"/>
    <mergeCell ref="BT51:BU51"/>
    <mergeCell ref="BV26:BW26"/>
    <mergeCell ref="BT27:BU27"/>
    <mergeCell ref="BV27:BW27"/>
    <mergeCell ref="BT28:BU28"/>
    <mergeCell ref="BV28:BW28"/>
    <mergeCell ref="BT29:BU29"/>
    <mergeCell ref="BV29:BW29"/>
    <mergeCell ref="BT30:BU30"/>
    <mergeCell ref="BV30:BW30"/>
    <mergeCell ref="BT31:BU31"/>
    <mergeCell ref="BV31:BW31"/>
    <mergeCell ref="BT32:BU32"/>
    <mergeCell ref="BV32:BW32"/>
    <mergeCell ref="BT33:BU33"/>
    <mergeCell ref="BV35:BW35"/>
    <mergeCell ref="BV36:BW36"/>
    <mergeCell ref="BV37:BW37"/>
    <mergeCell ref="BT26:BU26"/>
    <mergeCell ref="BT35:BU35"/>
    <mergeCell ref="BT36:BU36"/>
    <mergeCell ref="BT37:BU37"/>
    <mergeCell ref="BP46:BQ46"/>
    <mergeCell ref="BR46:BS46"/>
    <mergeCell ref="BR51:BS51"/>
    <mergeCell ref="BR50:BS50"/>
    <mergeCell ref="BP51:BQ51"/>
    <mergeCell ref="BP45:BQ45"/>
    <mergeCell ref="BP44:BQ44"/>
    <mergeCell ref="BR39:BS39"/>
    <mergeCell ref="BL67:BM67"/>
    <mergeCell ref="BN67:BO67"/>
    <mergeCell ref="BL68:BM68"/>
    <mergeCell ref="BN68:BO68"/>
    <mergeCell ref="BL69:BM69"/>
    <mergeCell ref="BN69:BO69"/>
    <mergeCell ref="BL70:BM70"/>
    <mergeCell ref="BN70:BO70"/>
    <mergeCell ref="BT57:BU57"/>
    <mergeCell ref="BV57:BW57"/>
    <mergeCell ref="BT58:BU58"/>
    <mergeCell ref="BV58:BW58"/>
    <mergeCell ref="BT59:BU59"/>
    <mergeCell ref="BV59:BW59"/>
    <mergeCell ref="BN60:BO60"/>
    <mergeCell ref="BL61:BM61"/>
    <mergeCell ref="BN61:BO61"/>
    <mergeCell ref="BL62:BM62"/>
    <mergeCell ref="BN62:BO62"/>
    <mergeCell ref="BL63:BM63"/>
    <mergeCell ref="BN63:BO63"/>
    <mergeCell ref="BL64:BM64"/>
    <mergeCell ref="BN64:BO64"/>
    <mergeCell ref="BR64:BS64"/>
    <mergeCell ref="BP63:BQ63"/>
    <mergeCell ref="BR63:BS63"/>
    <mergeCell ref="BT60:BU60"/>
    <mergeCell ref="BV60:BW60"/>
    <mergeCell ref="BT63:BU63"/>
    <mergeCell ref="BV63:BW63"/>
    <mergeCell ref="BR61:BS61"/>
    <mergeCell ref="BP60:BQ60"/>
    <mergeCell ref="BL94:BM94"/>
    <mergeCell ref="BN94:BO94"/>
    <mergeCell ref="BL96:BM96"/>
    <mergeCell ref="BN96:BO96"/>
    <mergeCell ref="BT80:BU80"/>
    <mergeCell ref="BV80:BW80"/>
    <mergeCell ref="BV76:BW76"/>
    <mergeCell ref="BT73:BU73"/>
    <mergeCell ref="BT38:BU38"/>
    <mergeCell ref="BT41:BU41"/>
    <mergeCell ref="BV41:BW41"/>
    <mergeCell ref="BT42:BU42"/>
    <mergeCell ref="BV42:BW42"/>
    <mergeCell ref="BT43:BU43"/>
    <mergeCell ref="BV43:BW43"/>
    <mergeCell ref="BT44:BU44"/>
    <mergeCell ref="BV44:BW44"/>
    <mergeCell ref="BT45:BU45"/>
    <mergeCell ref="BV45:BW45"/>
    <mergeCell ref="BT46:BU46"/>
    <mergeCell ref="BV46:BW46"/>
    <mergeCell ref="BT47:BU47"/>
    <mergeCell ref="BV47:BW47"/>
    <mergeCell ref="BT48:BU48"/>
    <mergeCell ref="BV48:BW48"/>
    <mergeCell ref="BT40:BU40"/>
    <mergeCell ref="BV40:BW40"/>
    <mergeCell ref="BV73:BW73"/>
    <mergeCell ref="BT61:BU61"/>
    <mergeCell ref="BV61:BW61"/>
    <mergeCell ref="BT62:BU62"/>
    <mergeCell ref="BV62:BW62"/>
    <mergeCell ref="BT52:BU52"/>
    <mergeCell ref="BV52:BW52"/>
    <mergeCell ref="BV71:BW71"/>
    <mergeCell ref="BT72:BU72"/>
    <mergeCell ref="BV72:BW72"/>
    <mergeCell ref="BT76:BU76"/>
    <mergeCell ref="BT56:BU56"/>
    <mergeCell ref="BV56:BW56"/>
    <mergeCell ref="BV38:BW38"/>
    <mergeCell ref="BT39:BU39"/>
    <mergeCell ref="BV39:BW39"/>
    <mergeCell ref="BT77:BU77"/>
    <mergeCell ref="BV77:BW77"/>
    <mergeCell ref="BT78:BU78"/>
    <mergeCell ref="BV78:BW78"/>
    <mergeCell ref="BT79:BU79"/>
    <mergeCell ref="BV79:BW79"/>
    <mergeCell ref="BT74:BU74"/>
    <mergeCell ref="BV74:BW74"/>
    <mergeCell ref="BT75:BU75"/>
    <mergeCell ref="BV75:BW75"/>
    <mergeCell ref="BT53:BU53"/>
    <mergeCell ref="BV53:BW53"/>
    <mergeCell ref="BT54:BU54"/>
    <mergeCell ref="BV54:BW54"/>
    <mergeCell ref="BT55:BU55"/>
    <mergeCell ref="BV55:BW55"/>
    <mergeCell ref="BT82:BU82"/>
    <mergeCell ref="BV82:BW82"/>
    <mergeCell ref="BT64:BU64"/>
    <mergeCell ref="BV64:BW64"/>
    <mergeCell ref="BT81:BU81"/>
    <mergeCell ref="BV81:BW81"/>
    <mergeCell ref="BL85:BM85"/>
    <mergeCell ref="BN85:BO85"/>
    <mergeCell ref="BN86:BO86"/>
    <mergeCell ref="BT83:BU83"/>
    <mergeCell ref="BV83:BW83"/>
    <mergeCell ref="BR84:BS84"/>
    <mergeCell ref="BP80:BQ80"/>
    <mergeCell ref="BR80:BS80"/>
    <mergeCell ref="BR81:BS81"/>
    <mergeCell ref="BR78:BS78"/>
    <mergeCell ref="BR79:BS79"/>
    <mergeCell ref="BP75:BQ75"/>
    <mergeCell ref="BR74:BS74"/>
    <mergeCell ref="BT65:BU65"/>
    <mergeCell ref="BV65:BW65"/>
    <mergeCell ref="BT66:BU66"/>
    <mergeCell ref="BV66:BW66"/>
    <mergeCell ref="BT67:BU67"/>
    <mergeCell ref="BV67:BW67"/>
    <mergeCell ref="BT68:BU68"/>
    <mergeCell ref="BV68:BW68"/>
    <mergeCell ref="BT69:BU69"/>
    <mergeCell ref="BV69:BW69"/>
    <mergeCell ref="BT70:BU70"/>
    <mergeCell ref="BV70:BW70"/>
    <mergeCell ref="BT71:BU71"/>
    <mergeCell ref="BT93:BU93"/>
    <mergeCell ref="BV93:BW93"/>
    <mergeCell ref="BT94:BU94"/>
    <mergeCell ref="BV94:BW94"/>
    <mergeCell ref="BT95:BU95"/>
    <mergeCell ref="BV95:BW95"/>
    <mergeCell ref="BT96:BU96"/>
    <mergeCell ref="BV96:BW96"/>
    <mergeCell ref="BT84:BU84"/>
    <mergeCell ref="BV84:BW84"/>
    <mergeCell ref="BT85:BU85"/>
    <mergeCell ref="BV85:BW85"/>
    <mergeCell ref="BT86:BU86"/>
    <mergeCell ref="BV86:BW86"/>
    <mergeCell ref="BT87:BU87"/>
    <mergeCell ref="BV87:BW87"/>
    <mergeCell ref="BT88:BU88"/>
    <mergeCell ref="BV88:BW88"/>
    <mergeCell ref="BT89:BU89"/>
    <mergeCell ref="BV89:BW89"/>
    <mergeCell ref="BT90:BU90"/>
    <mergeCell ref="BV90:BW90"/>
    <mergeCell ref="BT91:BU91"/>
    <mergeCell ref="BV91:BW91"/>
    <mergeCell ref="BT92:BU92"/>
    <mergeCell ref="BV92:BW92"/>
    <mergeCell ref="CD40:CE40"/>
    <mergeCell ref="CB41:CC41"/>
    <mergeCell ref="CD41:CE41"/>
    <mergeCell ref="CB42:CC42"/>
    <mergeCell ref="CD42:CE42"/>
    <mergeCell ref="CB43:CC43"/>
    <mergeCell ref="CD43:CE43"/>
    <mergeCell ref="CB44:CC44"/>
    <mergeCell ref="CD44:CE44"/>
    <mergeCell ref="CB46:CC46"/>
    <mergeCell ref="CD46:CE46"/>
    <mergeCell ref="CB27:CC27"/>
    <mergeCell ref="CD27:CE27"/>
    <mergeCell ref="CB28:CC28"/>
    <mergeCell ref="CD28:CE28"/>
    <mergeCell ref="CB29:CC29"/>
    <mergeCell ref="CD29:CE29"/>
    <mergeCell ref="CB30:CC30"/>
    <mergeCell ref="CD30:CE30"/>
    <mergeCell ref="CB31:CC31"/>
    <mergeCell ref="CD31:CE31"/>
    <mergeCell ref="CB32:CC32"/>
    <mergeCell ref="CD32:CE32"/>
    <mergeCell ref="CB33:CC33"/>
    <mergeCell ref="CD33:CE33"/>
    <mergeCell ref="CB34:CC34"/>
    <mergeCell ref="CD34:CE34"/>
    <mergeCell ref="CB36:CC36"/>
    <mergeCell ref="CD36:CE36"/>
    <mergeCell ref="CB35:CC35"/>
    <mergeCell ref="CD35:CE35"/>
    <mergeCell ref="CB63:CC63"/>
    <mergeCell ref="CD63:CE63"/>
    <mergeCell ref="CB64:CC64"/>
    <mergeCell ref="CD64:CE64"/>
    <mergeCell ref="CB65:CC65"/>
    <mergeCell ref="CD65:CE65"/>
    <mergeCell ref="CB66:CC66"/>
    <mergeCell ref="CD66:CE66"/>
    <mergeCell ref="CB67:CC67"/>
    <mergeCell ref="CD67:CE67"/>
    <mergeCell ref="CD50:CE50"/>
    <mergeCell ref="CB51:CC51"/>
    <mergeCell ref="CD51:CE51"/>
    <mergeCell ref="CB52:CC52"/>
    <mergeCell ref="CD52:CE52"/>
    <mergeCell ref="CB53:CC53"/>
    <mergeCell ref="CD53:CE53"/>
    <mergeCell ref="CB54:CC54"/>
    <mergeCell ref="CD54:CE54"/>
    <mergeCell ref="CB55:CC55"/>
    <mergeCell ref="CD55:CE55"/>
    <mergeCell ref="CB56:CC56"/>
    <mergeCell ref="CD56:CE56"/>
    <mergeCell ref="CB57:CC57"/>
    <mergeCell ref="CD57:CE57"/>
    <mergeCell ref="CB58:CC58"/>
    <mergeCell ref="CD58:CE58"/>
    <mergeCell ref="CB68:CC68"/>
    <mergeCell ref="CD68:CE68"/>
    <mergeCell ref="CB69:CC69"/>
    <mergeCell ref="CD69:CE69"/>
    <mergeCell ref="CB70:CC70"/>
    <mergeCell ref="CD70:CE70"/>
    <mergeCell ref="CB71:CC71"/>
    <mergeCell ref="CD71:CE71"/>
    <mergeCell ref="CB72:CC72"/>
    <mergeCell ref="CD72:CE72"/>
    <mergeCell ref="CB89:CC89"/>
    <mergeCell ref="CD89:CE89"/>
    <mergeCell ref="CB90:CC90"/>
    <mergeCell ref="CD90:CE90"/>
    <mergeCell ref="CB73:CC73"/>
    <mergeCell ref="CD73:CE73"/>
    <mergeCell ref="CB74:CC74"/>
    <mergeCell ref="CD74:CE74"/>
    <mergeCell ref="CB75:CC75"/>
    <mergeCell ref="CD75:CE75"/>
    <mergeCell ref="CB76:CC76"/>
    <mergeCell ref="CD76:CE76"/>
    <mergeCell ref="CB77:CC77"/>
    <mergeCell ref="CD77:CE77"/>
    <mergeCell ref="CB78:CC78"/>
    <mergeCell ref="CD78:CE78"/>
    <mergeCell ref="CB79:CC79"/>
    <mergeCell ref="CD79:CE79"/>
    <mergeCell ref="CB80:CC80"/>
    <mergeCell ref="CD80:CE80"/>
    <mergeCell ref="CB81:CC81"/>
    <mergeCell ref="CD81:CE81"/>
    <mergeCell ref="CB91:CC91"/>
    <mergeCell ref="CD91:CE91"/>
    <mergeCell ref="CB92:CC92"/>
    <mergeCell ref="CD92:CE92"/>
    <mergeCell ref="CB93:CC93"/>
    <mergeCell ref="CD93:CE93"/>
    <mergeCell ref="CB94:CC94"/>
    <mergeCell ref="CD94:CE94"/>
    <mergeCell ref="CB95:CC95"/>
    <mergeCell ref="CD95:CE95"/>
    <mergeCell ref="CB96:CC96"/>
    <mergeCell ref="CD96:CE96"/>
    <mergeCell ref="CB82:CC82"/>
    <mergeCell ref="CD82:CE82"/>
    <mergeCell ref="CB83:CC83"/>
    <mergeCell ref="CD83:CE83"/>
    <mergeCell ref="CB84:CC84"/>
    <mergeCell ref="CD84:CE84"/>
    <mergeCell ref="CB85:CC85"/>
    <mergeCell ref="CD85:CE85"/>
    <mergeCell ref="CB86:CC86"/>
    <mergeCell ref="CD86:CE86"/>
    <mergeCell ref="CB87:CC87"/>
    <mergeCell ref="CD87:CE87"/>
    <mergeCell ref="CB88:CC88"/>
    <mergeCell ref="CD88:CE88"/>
    <mergeCell ref="CH55:CP57"/>
    <mergeCell ref="CH25:CI25"/>
    <mergeCell ref="CH24:CI24"/>
    <mergeCell ref="CJ24:CP24"/>
    <mergeCell ref="CB59:CC59"/>
    <mergeCell ref="CD59:CE59"/>
    <mergeCell ref="CB60:CC60"/>
    <mergeCell ref="CD60:CE60"/>
    <mergeCell ref="CB61:CC61"/>
    <mergeCell ref="CD61:CE61"/>
    <mergeCell ref="CB62:CC62"/>
    <mergeCell ref="CD62:CE62"/>
    <mergeCell ref="CB37:CC37"/>
    <mergeCell ref="CD37:CE37"/>
    <mergeCell ref="CB38:CC38"/>
    <mergeCell ref="CD38:CE38"/>
    <mergeCell ref="CS33:CY33"/>
    <mergeCell ref="CQ48:CR48"/>
    <mergeCell ref="CQ36:CR36"/>
    <mergeCell ref="CS36:CY36"/>
    <mergeCell ref="CQ34:CR34"/>
    <mergeCell ref="CQ33:CR33"/>
    <mergeCell ref="CQ32:CR32"/>
    <mergeCell ref="CQ31:CR31"/>
    <mergeCell ref="CQ30:CR30"/>
    <mergeCell ref="CQ29:CR29"/>
    <mergeCell ref="CQ28:CR28"/>
    <mergeCell ref="CQ27:CR27"/>
    <mergeCell ref="CQ26:CR26"/>
    <mergeCell ref="CB39:CC39"/>
    <mergeCell ref="CD39:CE39"/>
    <mergeCell ref="CB40:CC40"/>
    <mergeCell ref="CS34:CY34"/>
    <mergeCell ref="DO34:DU34"/>
    <mergeCell ref="DD68:DJ68"/>
    <mergeCell ref="CS35:CY35"/>
    <mergeCell ref="DO35:DU35"/>
    <mergeCell ref="CS68:CY68"/>
    <mergeCell ref="CS64:CY64"/>
    <mergeCell ref="CS63:CY63"/>
    <mergeCell ref="DO46:DU46"/>
    <mergeCell ref="CS65:CY65"/>
    <mergeCell ref="DO47:DU47"/>
    <mergeCell ref="DO50:DU50"/>
    <mergeCell ref="CS24:CY24"/>
    <mergeCell ref="DO24:DU24"/>
    <mergeCell ref="DD58:DJ58"/>
    <mergeCell ref="CS25:CY25"/>
    <mergeCell ref="DO25:DU25"/>
    <mergeCell ref="DD59:DJ59"/>
    <mergeCell ref="CS26:CY26"/>
    <mergeCell ref="DO26:DU26"/>
    <mergeCell ref="DD60:DJ60"/>
    <mergeCell ref="CS27:CY27"/>
    <mergeCell ref="DO27:DU27"/>
    <mergeCell ref="DD61:DJ61"/>
    <mergeCell ref="CS28:CY28"/>
    <mergeCell ref="DO28:DU28"/>
    <mergeCell ref="DD62:DJ62"/>
    <mergeCell ref="CS29:CY29"/>
    <mergeCell ref="CS48:CY48"/>
    <mergeCell ref="DO48:DU48"/>
    <mergeCell ref="DD32:DJ32"/>
    <mergeCell ref="DD25:DJ25"/>
    <mergeCell ref="CQ37:CR37"/>
    <mergeCell ref="CS37:CY37"/>
    <mergeCell ref="DO37:DU37"/>
    <mergeCell ref="DD71:DJ71"/>
    <mergeCell ref="CQ38:CR38"/>
    <mergeCell ref="CS38:CY38"/>
    <mergeCell ref="DO38:DU38"/>
    <mergeCell ref="DD72:DJ72"/>
    <mergeCell ref="CQ39:CR39"/>
    <mergeCell ref="CS39:CY39"/>
    <mergeCell ref="DO39:DU39"/>
    <mergeCell ref="DD73:DJ73"/>
    <mergeCell ref="CQ40:CR40"/>
    <mergeCell ref="CS40:CY40"/>
    <mergeCell ref="DO40:DU40"/>
    <mergeCell ref="DD48:DJ48"/>
    <mergeCell ref="DO41:DU41"/>
    <mergeCell ref="CS42:CY42"/>
    <mergeCell ref="DO42:DU42"/>
    <mergeCell ref="CS50:CY50"/>
    <mergeCell ref="CS41:CY41"/>
    <mergeCell ref="DD64:DJ64"/>
    <mergeCell ref="CQ53:CR53"/>
    <mergeCell ref="CS53:CY53"/>
    <mergeCell ref="DO53:DU53"/>
    <mergeCell ref="CQ43:CR43"/>
    <mergeCell ref="CS43:CY43"/>
    <mergeCell ref="DO43:DU43"/>
    <mergeCell ref="CQ44:CR44"/>
    <mergeCell ref="CS44:CY44"/>
    <mergeCell ref="DD67:DJ67"/>
    <mergeCell ref="CS72:CY72"/>
    <mergeCell ref="CQ45:CR45"/>
    <mergeCell ref="CS45:CY45"/>
    <mergeCell ref="DO45:DU45"/>
    <mergeCell ref="CS79:CY79"/>
    <mergeCell ref="DD79:DJ79"/>
    <mergeCell ref="CQ46:CR46"/>
    <mergeCell ref="CS46:CY46"/>
    <mergeCell ref="DD82:DJ82"/>
    <mergeCell ref="CS80:CY80"/>
    <mergeCell ref="DD80:DJ80"/>
    <mergeCell ref="CQ47:CR47"/>
    <mergeCell ref="CS47:CY47"/>
    <mergeCell ref="CS49:CY49"/>
    <mergeCell ref="DO49:DU49"/>
    <mergeCell ref="DD65:DJ65"/>
    <mergeCell ref="DD70:DJ70"/>
    <mergeCell ref="CS76:CY76"/>
    <mergeCell ref="CS73:CY73"/>
    <mergeCell ref="CZ78:DA87"/>
    <mergeCell ref="DK82:DL93"/>
    <mergeCell ref="CS82:CY82"/>
    <mergeCell ref="CS86:CY86"/>
    <mergeCell ref="DD86:DJ86"/>
    <mergeCell ref="CS87:CY87"/>
    <mergeCell ref="DD87:DJ87"/>
    <mergeCell ref="CS83:CY83"/>
    <mergeCell ref="DD83:DJ83"/>
    <mergeCell ref="CS84:CY84"/>
    <mergeCell ref="DD84:DJ84"/>
    <mergeCell ref="CS51:CY51"/>
    <mergeCell ref="DO60:DU60"/>
    <mergeCell ref="DO61:DU61"/>
    <mergeCell ref="CS85:CY85"/>
    <mergeCell ref="DD85:DJ85"/>
    <mergeCell ref="CS52:CY52"/>
    <mergeCell ref="DO52:DU52"/>
    <mergeCell ref="CS71:CY71"/>
    <mergeCell ref="CS74:CY74"/>
    <mergeCell ref="CS59:CY59"/>
    <mergeCell ref="CS60:CY60"/>
    <mergeCell ref="DD51:DJ51"/>
    <mergeCell ref="DD49:DJ49"/>
    <mergeCell ref="DO82:DU82"/>
    <mergeCell ref="DO77:DU77"/>
    <mergeCell ref="DO78:DU78"/>
    <mergeCell ref="DO79:DU79"/>
    <mergeCell ref="DO80:DU80"/>
    <mergeCell ref="DD76:DJ76"/>
    <mergeCell ref="DD63:DJ63"/>
    <mergeCell ref="DD69:DJ69"/>
    <mergeCell ref="CS69:CY69"/>
    <mergeCell ref="CS70:CY70"/>
    <mergeCell ref="DO71:DU71"/>
    <mergeCell ref="DO72:DU72"/>
    <mergeCell ref="DO73:DU73"/>
    <mergeCell ref="DO74:DU74"/>
    <mergeCell ref="DO75:DU75"/>
    <mergeCell ref="CS81:CY81"/>
    <mergeCell ref="DD81:DJ81"/>
    <mergeCell ref="CS78:CY78"/>
    <mergeCell ref="DD78:DJ78"/>
    <mergeCell ref="DO62:DU62"/>
    <mergeCell ref="DO64:DU64"/>
    <mergeCell ref="DO65:DU65"/>
    <mergeCell ref="CS88:CY88"/>
    <mergeCell ref="DD88:DJ88"/>
    <mergeCell ref="CS89:CY89"/>
    <mergeCell ref="DD89:DJ89"/>
    <mergeCell ref="CS90:CY90"/>
    <mergeCell ref="DD90:DJ90"/>
    <mergeCell ref="CS91:CY91"/>
    <mergeCell ref="DD91:DJ91"/>
    <mergeCell ref="CS92:CY92"/>
    <mergeCell ref="DD92:DJ92"/>
    <mergeCell ref="CS93:CY93"/>
    <mergeCell ref="DD93:DJ93"/>
    <mergeCell ref="CS94:CY94"/>
    <mergeCell ref="CS95:CY95"/>
    <mergeCell ref="CS96:CY96"/>
    <mergeCell ref="CS97:CY97"/>
    <mergeCell ref="DO90:DU90"/>
    <mergeCell ref="DO93:DU93"/>
    <mergeCell ref="DO88:DU88"/>
    <mergeCell ref="DO89:DU89"/>
    <mergeCell ref="DO91:DU91"/>
    <mergeCell ref="DO92:DU92"/>
    <mergeCell ref="CZ88:DA97"/>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BB38:BC38"/>
    <mergeCell ref="AZ39:BA39"/>
    <mergeCell ref="BB39:BC39"/>
    <mergeCell ref="AZ67:BA67"/>
    <mergeCell ref="BB67:BC67"/>
    <mergeCell ref="AZ68:BA68"/>
    <mergeCell ref="BB68:BC68"/>
    <mergeCell ref="AZ69:BA69"/>
    <mergeCell ref="BB69:BC69"/>
    <mergeCell ref="AZ70:BA70"/>
    <mergeCell ref="BB70:BC70"/>
    <mergeCell ref="AZ96:BA96"/>
    <mergeCell ref="BB96:BC96"/>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4:BA94"/>
    <mergeCell ref="BB94:BC94"/>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DP8:DS8"/>
    <mergeCell ref="DP10:DS10"/>
    <mergeCell ref="DJ11:DO11"/>
    <mergeCell ref="DP11:DS11"/>
    <mergeCell ref="DJ12:DO12"/>
    <mergeCell ref="DP12:DS12"/>
    <mergeCell ref="DJ13:DO13"/>
    <mergeCell ref="DP13:DS13"/>
    <mergeCell ref="BD25:BE25"/>
    <mergeCell ref="BT25:BW25"/>
    <mergeCell ref="AZ23:CE23"/>
    <mergeCell ref="CQ52:CR52"/>
    <mergeCell ref="CQ51:CR51"/>
    <mergeCell ref="CQ50:CR50"/>
    <mergeCell ref="CQ49:CR49"/>
    <mergeCell ref="CQ42:CR42"/>
    <mergeCell ref="CQ41:CR41"/>
    <mergeCell ref="CQ35:CR35"/>
    <mergeCell ref="BB42:BC42"/>
    <mergeCell ref="AZ43:BA43"/>
    <mergeCell ref="BB43:BC43"/>
    <mergeCell ref="AZ44:BA44"/>
    <mergeCell ref="BB44:BC44"/>
    <mergeCell ref="AZ45:BA45"/>
    <mergeCell ref="BB45:BC45"/>
    <mergeCell ref="AZ46:BA46"/>
    <mergeCell ref="BB46:BC46"/>
    <mergeCell ref="AZ51:BA51"/>
    <mergeCell ref="BB51:BC51"/>
    <mergeCell ref="AZ52:BA52"/>
    <mergeCell ref="BB52:BC52"/>
    <mergeCell ref="AZ47:BA47"/>
    <mergeCell ref="CH9:CL9"/>
    <mergeCell ref="CM9:DF9"/>
    <mergeCell ref="CH10:CL10"/>
    <mergeCell ref="DJ7:EI7"/>
    <mergeCell ref="DJ18:DS18"/>
    <mergeCell ref="DP14:DS14"/>
    <mergeCell ref="DJ14:DO14"/>
    <mergeCell ref="DT13:DZ13"/>
    <mergeCell ref="EA13:ED13"/>
    <mergeCell ref="EE13:EI13"/>
    <mergeCell ref="DT12:DZ12"/>
    <mergeCell ref="EA12:ED12"/>
    <mergeCell ref="EE12:EI12"/>
    <mergeCell ref="DT8:DZ8"/>
    <mergeCell ref="EA8:ED8"/>
    <mergeCell ref="EE8:EI8"/>
    <mergeCell ref="DT9:DZ9"/>
    <mergeCell ref="EA9:ED9"/>
    <mergeCell ref="EE9:EI9"/>
    <mergeCell ref="DT10:DZ10"/>
    <mergeCell ref="EA10:ED10"/>
    <mergeCell ref="EE10:EI10"/>
    <mergeCell ref="DT15:DZ15"/>
    <mergeCell ref="EA15:ED15"/>
    <mergeCell ref="EE15:EI15"/>
    <mergeCell ref="DT16:DZ16"/>
    <mergeCell ref="DP15:DS15"/>
    <mergeCell ref="DP16:DS16"/>
    <mergeCell ref="DJ8:DO8"/>
    <mergeCell ref="DJ9:DO9"/>
    <mergeCell ref="DJ10:DO10"/>
    <mergeCell ref="DP9:DS9"/>
    <mergeCell ref="EA16:ED16"/>
    <mergeCell ref="EE16:EI16"/>
    <mergeCell ref="EA14:ED14"/>
    <mergeCell ref="EE11:EI11"/>
    <mergeCell ref="DJ17:DS17"/>
    <mergeCell ref="DT17:DZ17"/>
    <mergeCell ref="EA17:ED17"/>
    <mergeCell ref="EE17:EI17"/>
    <mergeCell ref="BX24:CA25"/>
    <mergeCell ref="BX26:BY26"/>
    <mergeCell ref="BZ26:CA26"/>
    <mergeCell ref="BX27:BY27"/>
    <mergeCell ref="BZ27:CA27"/>
    <mergeCell ref="BX28:BY28"/>
    <mergeCell ref="BZ28:CA28"/>
    <mergeCell ref="BX29:BY29"/>
    <mergeCell ref="BZ29:CA29"/>
    <mergeCell ref="CQ25:CR25"/>
    <mergeCell ref="CQ24:CR24"/>
    <mergeCell ref="DP19:DS19"/>
    <mergeCell ref="CB24:CE25"/>
    <mergeCell ref="EE14:EI14"/>
    <mergeCell ref="EE19:EI19"/>
    <mergeCell ref="EE18:EI18"/>
    <mergeCell ref="CZ27:DA27"/>
    <mergeCell ref="CZ28:DA28"/>
    <mergeCell ref="CZ29:DA29"/>
    <mergeCell ref="BX30:BY30"/>
    <mergeCell ref="BZ30:CA30"/>
    <mergeCell ref="BX31:BY31"/>
    <mergeCell ref="BZ31:CA31"/>
    <mergeCell ref="BX32:BY32"/>
    <mergeCell ref="BZ32:CA32"/>
    <mergeCell ref="DY24:EE24"/>
    <mergeCell ref="DY25:EE25"/>
    <mergeCell ref="DY26:EE26"/>
    <mergeCell ref="DY27:EE27"/>
    <mergeCell ref="DY28:EE28"/>
    <mergeCell ref="DY29:EE29"/>
    <mergeCell ref="DY30:EE30"/>
    <mergeCell ref="DY31:EE31"/>
    <mergeCell ref="DY32:EE32"/>
    <mergeCell ref="DO29:DU29"/>
    <mergeCell ref="BX33:BY33"/>
    <mergeCell ref="BZ33:CA33"/>
    <mergeCell ref="CS30:CY30"/>
    <mergeCell ref="DO30:DU30"/>
    <mergeCell ref="CS31:CY31"/>
    <mergeCell ref="DO31:DU31"/>
    <mergeCell ref="CS32:CY32"/>
    <mergeCell ref="DO32:DU32"/>
    <mergeCell ref="DO33:DU33"/>
    <mergeCell ref="CZ30:DA30"/>
    <mergeCell ref="CZ31:DA31"/>
    <mergeCell ref="CZ32:DA32"/>
    <mergeCell ref="CZ33:DA33"/>
    <mergeCell ref="BX34:BY34"/>
    <mergeCell ref="BZ34:CA34"/>
    <mergeCell ref="BX35:BY35"/>
    <mergeCell ref="BZ35:CA35"/>
    <mergeCell ref="BX36:BY36"/>
    <mergeCell ref="BZ36:CA36"/>
    <mergeCell ref="BX37:BY37"/>
    <mergeCell ref="BZ37:CA37"/>
    <mergeCell ref="BX38:BY38"/>
    <mergeCell ref="BZ38:CA38"/>
    <mergeCell ref="BX39:BY39"/>
    <mergeCell ref="BZ39:CA39"/>
    <mergeCell ref="BX40:BY40"/>
    <mergeCell ref="BZ40:CA40"/>
    <mergeCell ref="BX41:BY41"/>
    <mergeCell ref="BZ41:CA41"/>
    <mergeCell ref="BX42:BY42"/>
    <mergeCell ref="BZ42:CA42"/>
    <mergeCell ref="BX43:BY43"/>
    <mergeCell ref="BZ43:CA43"/>
    <mergeCell ref="BX44:BY44"/>
    <mergeCell ref="BZ44:CA44"/>
    <mergeCell ref="BX45:BY45"/>
    <mergeCell ref="BZ45:CA45"/>
    <mergeCell ref="BX46:BY46"/>
    <mergeCell ref="BZ46:CA46"/>
    <mergeCell ref="BX47:BY47"/>
    <mergeCell ref="BZ47:CA47"/>
    <mergeCell ref="BX48:BY48"/>
    <mergeCell ref="BZ48:CA48"/>
    <mergeCell ref="BX49:BY49"/>
    <mergeCell ref="BZ49:CA49"/>
    <mergeCell ref="BX50:BY50"/>
    <mergeCell ref="BZ50:CA50"/>
    <mergeCell ref="BX51:BY51"/>
    <mergeCell ref="BZ51:CA51"/>
    <mergeCell ref="BZ53:CA53"/>
    <mergeCell ref="BX54:BY54"/>
    <mergeCell ref="BZ54:CA54"/>
    <mergeCell ref="BX55:BY55"/>
    <mergeCell ref="BZ55:CA55"/>
    <mergeCell ref="BX56:BY56"/>
    <mergeCell ref="BZ56:CA56"/>
    <mergeCell ref="BX57:BY57"/>
    <mergeCell ref="BZ57:CA57"/>
    <mergeCell ref="BX58:BY58"/>
    <mergeCell ref="BZ58:CA58"/>
    <mergeCell ref="BX59:BY59"/>
    <mergeCell ref="BZ59:CA59"/>
    <mergeCell ref="BX60:BY60"/>
    <mergeCell ref="BZ60:CA60"/>
    <mergeCell ref="BZ77:CA77"/>
    <mergeCell ref="BX78:BY78"/>
    <mergeCell ref="BZ78:CA78"/>
    <mergeCell ref="BX61:BY61"/>
    <mergeCell ref="BZ61:CA61"/>
    <mergeCell ref="BX62:BY62"/>
    <mergeCell ref="BZ62:CA62"/>
    <mergeCell ref="BX63:BY63"/>
    <mergeCell ref="BZ63:CA63"/>
    <mergeCell ref="BX64:BY64"/>
    <mergeCell ref="BZ64:CA64"/>
    <mergeCell ref="BX65:BY65"/>
    <mergeCell ref="BZ65:CA65"/>
    <mergeCell ref="BX66:BY66"/>
    <mergeCell ref="BZ66:CA66"/>
    <mergeCell ref="BX67:BY67"/>
    <mergeCell ref="BZ67:CA67"/>
    <mergeCell ref="BX68:BY68"/>
    <mergeCell ref="BZ68:CA68"/>
    <mergeCell ref="BX69:BY69"/>
    <mergeCell ref="BZ69:CA69"/>
    <mergeCell ref="BX95:BY95"/>
    <mergeCell ref="BZ95:CA95"/>
    <mergeCell ref="BX96:BY96"/>
    <mergeCell ref="BZ96:CA96"/>
    <mergeCell ref="BX79:BY79"/>
    <mergeCell ref="BZ79:CA79"/>
    <mergeCell ref="BX80:BY80"/>
    <mergeCell ref="BZ80:CA80"/>
    <mergeCell ref="BX81:BY81"/>
    <mergeCell ref="BZ81:CA81"/>
    <mergeCell ref="BX82:BY82"/>
    <mergeCell ref="BZ82:CA82"/>
    <mergeCell ref="BX83:BY83"/>
    <mergeCell ref="BZ83:CA83"/>
    <mergeCell ref="BX84:BY84"/>
    <mergeCell ref="BZ84:CA84"/>
    <mergeCell ref="BX85:BY85"/>
    <mergeCell ref="BZ85:CA85"/>
    <mergeCell ref="BX86:BY86"/>
    <mergeCell ref="BZ86:CA86"/>
    <mergeCell ref="BX87:BY87"/>
    <mergeCell ref="BZ87:CA87"/>
    <mergeCell ref="BX88:BY88"/>
    <mergeCell ref="BZ88:CA88"/>
    <mergeCell ref="BX89:BY89"/>
    <mergeCell ref="BZ89:CA89"/>
    <mergeCell ref="BX90:BY90"/>
    <mergeCell ref="BZ90:CA90"/>
    <mergeCell ref="BX91:BY91"/>
    <mergeCell ref="BZ91:CA91"/>
    <mergeCell ref="BX92:BY92"/>
    <mergeCell ref="BZ92:CA92"/>
    <mergeCell ref="BX93:BY93"/>
    <mergeCell ref="BZ93:CA93"/>
    <mergeCell ref="BX94:BY94"/>
    <mergeCell ref="BZ94:CA94"/>
    <mergeCell ref="BX70:BY70"/>
    <mergeCell ref="BZ70:CA70"/>
    <mergeCell ref="BX71:BY71"/>
    <mergeCell ref="BZ71:CA71"/>
    <mergeCell ref="BX72:BY72"/>
    <mergeCell ref="BZ72:CA72"/>
    <mergeCell ref="BX73:BY73"/>
    <mergeCell ref="BZ73:CA73"/>
    <mergeCell ref="BX74:BY74"/>
    <mergeCell ref="BZ74:CA74"/>
    <mergeCell ref="BX75:BY75"/>
    <mergeCell ref="BZ75:CA75"/>
    <mergeCell ref="BX76:BY76"/>
    <mergeCell ref="BZ76:CA76"/>
    <mergeCell ref="BX77:BY77"/>
    <mergeCell ref="DO86:DU86"/>
    <mergeCell ref="DO81:DU81"/>
    <mergeCell ref="DO83:DU83"/>
    <mergeCell ref="DO84:DU84"/>
    <mergeCell ref="DO85:DU85"/>
    <mergeCell ref="DO87:DU87"/>
    <mergeCell ref="DO76:DU76"/>
    <mergeCell ref="DY33:EE33"/>
    <mergeCell ref="DY34:EE34"/>
    <mergeCell ref="DY35:EE35"/>
    <mergeCell ref="DY36:EE36"/>
    <mergeCell ref="DY37:EE37"/>
    <mergeCell ref="DY38:EE38"/>
    <mergeCell ref="DY58:EE58"/>
    <mergeCell ref="DY59:EE59"/>
    <mergeCell ref="DY60:EE60"/>
    <mergeCell ref="DY61:EE61"/>
    <mergeCell ref="DY62:EE62"/>
    <mergeCell ref="DY63:EE63"/>
    <mergeCell ref="DY64:EE64"/>
    <mergeCell ref="DY65:EE65"/>
    <mergeCell ref="DY66:EE66"/>
    <mergeCell ref="DY67:EE67"/>
    <mergeCell ref="DY68:EE68"/>
    <mergeCell ref="DO67:DU67"/>
    <mergeCell ref="DO68:DU68"/>
    <mergeCell ref="DO69:DU69"/>
    <mergeCell ref="DO70:DU70"/>
    <mergeCell ref="DO44:DU44"/>
    <mergeCell ref="DO36:DU36"/>
    <mergeCell ref="DY72:EE72"/>
    <mergeCell ref="DV82:DW93"/>
  </mergeCells>
  <phoneticPr fontId="3"/>
  <pageMargins left="0.23622047244094491" right="0.23622047244094491" top="0.39370078740157483" bottom="0.39370078740157483" header="0.31496062992125984" footer="0.31496062992125984"/>
  <pageSetup paperSize="9" scale="73" fitToWidth="2" fitToHeight="0" orientation="landscape" horizontalDpi="4294967293" r:id="rId1"/>
  <headerFooter alignWithMargins="0"/>
  <rowBreaks count="1" manualBreakCount="1">
    <brk id="54" max="132" man="1"/>
  </rowBreaks>
  <colBreaks count="1" manualBreakCount="1">
    <brk id="84" max="96" man="1"/>
  </colBreaks>
  <ignoredErrors>
    <ignoredError sqref="CJ54:CP54 CK24:CP2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24"/>
  <sheetViews>
    <sheetView zoomScale="80" zoomScaleNormal="80" workbookViewId="0"/>
  </sheetViews>
  <sheetFormatPr defaultColWidth="13" defaultRowHeight="13.5"/>
  <cols>
    <col min="1" max="49" width="2.375" style="40" customWidth="1"/>
    <col min="50" max="51" width="2.375" customWidth="1"/>
    <col min="52" max="59" width="3.875" style="48" customWidth="1"/>
    <col min="60" max="16384" width="13" style="40"/>
  </cols>
  <sheetData>
    <row r="1" spans="1:59" ht="18.75">
      <c r="A1" s="38" t="s">
        <v>216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4"/>
      <c r="AY1" s="4"/>
      <c r="AZ1" s="39"/>
      <c r="BA1" s="39"/>
      <c r="BB1" s="39"/>
      <c r="BC1" s="39"/>
      <c r="BD1" s="39"/>
      <c r="BE1" s="39"/>
      <c r="BF1" s="39"/>
      <c r="BG1" s="39"/>
    </row>
    <row r="2" spans="1:59" ht="14.25" thickBo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4"/>
      <c r="AY2" s="4"/>
      <c r="AZ2" s="39"/>
      <c r="BA2" s="39"/>
      <c r="BB2" s="39"/>
      <c r="BC2" s="39"/>
      <c r="BD2" s="39"/>
      <c r="BE2" s="39"/>
      <c r="BF2" s="39"/>
      <c r="BG2" s="39"/>
    </row>
    <row r="3" spans="1:59" ht="44.25" customHeight="1">
      <c r="A3" s="822" t="s">
        <v>15</v>
      </c>
      <c r="B3" s="806"/>
      <c r="C3" s="806"/>
      <c r="D3" s="806"/>
      <c r="E3" s="823"/>
      <c r="F3" s="824" t="str">
        <f>入力シート!F3</f>
        <v>日本アーティスティックスイミング
チャレンジカップ2020</v>
      </c>
      <c r="G3" s="825"/>
      <c r="H3" s="825"/>
      <c r="I3" s="825"/>
      <c r="J3" s="825"/>
      <c r="K3" s="825"/>
      <c r="L3" s="825"/>
      <c r="M3" s="825"/>
      <c r="N3" s="825"/>
      <c r="O3" s="825"/>
      <c r="P3" s="825"/>
      <c r="Q3" s="825"/>
      <c r="R3" s="825"/>
      <c r="S3" s="825"/>
      <c r="T3" s="825"/>
      <c r="U3" s="825"/>
      <c r="V3" s="825"/>
      <c r="W3" s="826"/>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4"/>
      <c r="AY3" s="4"/>
      <c r="AZ3" s="39"/>
      <c r="BA3" s="39"/>
      <c r="BB3" s="39"/>
      <c r="BC3" s="39"/>
      <c r="BD3" s="39"/>
      <c r="BE3" s="39"/>
      <c r="BF3" s="39"/>
      <c r="BG3" s="39"/>
    </row>
    <row r="4" spans="1:59">
      <c r="A4" s="666" t="s">
        <v>16</v>
      </c>
      <c r="B4" s="667"/>
      <c r="C4" s="667"/>
      <c r="D4" s="667"/>
      <c r="E4" s="668"/>
      <c r="F4" s="834" t="str">
        <f>入力シート!F4</f>
        <v>2020年11月12日（木）-15（日）</v>
      </c>
      <c r="G4" s="828"/>
      <c r="H4" s="828"/>
      <c r="I4" s="828"/>
      <c r="J4" s="828"/>
      <c r="K4" s="828"/>
      <c r="L4" s="828"/>
      <c r="M4" s="828"/>
      <c r="N4" s="828"/>
      <c r="O4" s="828"/>
      <c r="P4" s="828"/>
      <c r="Q4" s="828"/>
      <c r="R4" s="828"/>
      <c r="S4" s="828"/>
      <c r="T4" s="828"/>
      <c r="U4" s="828"/>
      <c r="V4" s="828"/>
      <c r="W4" s="82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4"/>
      <c r="AY4" s="4"/>
      <c r="AZ4" s="39"/>
      <c r="BA4" s="39"/>
      <c r="BB4" s="39"/>
      <c r="BC4" s="39"/>
      <c r="BD4" s="39"/>
      <c r="BE4" s="39"/>
      <c r="BF4" s="39"/>
      <c r="BG4" s="39"/>
    </row>
    <row r="5" spans="1:59">
      <c r="A5" s="820" t="s">
        <v>17</v>
      </c>
      <c r="B5" s="807"/>
      <c r="C5" s="807"/>
      <c r="D5" s="807"/>
      <c r="E5" s="821"/>
      <c r="F5" s="834" t="str">
        <f>入力シート!F5</f>
        <v>山口きらら博記念公園水泳プール</v>
      </c>
      <c r="G5" s="828"/>
      <c r="H5" s="828"/>
      <c r="I5" s="828"/>
      <c r="J5" s="828"/>
      <c r="K5" s="828"/>
      <c r="L5" s="828"/>
      <c r="M5" s="828"/>
      <c r="N5" s="828"/>
      <c r="O5" s="828"/>
      <c r="P5" s="828"/>
      <c r="Q5" s="828"/>
      <c r="R5" s="828"/>
      <c r="S5" s="828"/>
      <c r="T5" s="828"/>
      <c r="U5" s="828"/>
      <c r="V5" s="828"/>
      <c r="W5" s="82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4"/>
      <c r="AY5" s="4"/>
      <c r="AZ5" s="39"/>
      <c r="BA5" s="39"/>
      <c r="BB5" s="39"/>
      <c r="BC5" s="39"/>
      <c r="BD5" s="39"/>
      <c r="BE5" s="39"/>
      <c r="BF5" s="39"/>
      <c r="BG5" s="39"/>
    </row>
    <row r="6" spans="1:59">
      <c r="A6" s="793" t="s">
        <v>33</v>
      </c>
      <c r="B6" s="794"/>
      <c r="C6" s="794"/>
      <c r="D6" s="794"/>
      <c r="E6" s="795"/>
      <c r="F6" s="669">
        <f>入力シート!F20</f>
        <v>0</v>
      </c>
      <c r="G6" s="670"/>
      <c r="H6" s="670"/>
      <c r="I6" s="670"/>
      <c r="J6" s="670"/>
      <c r="K6" s="670"/>
      <c r="L6" s="670"/>
      <c r="M6" s="670"/>
      <c r="N6" s="670"/>
      <c r="O6" s="670"/>
      <c r="P6" s="670"/>
      <c r="Q6" s="670"/>
      <c r="R6" s="670"/>
      <c r="S6" s="670"/>
      <c r="T6" s="670"/>
      <c r="U6" s="670"/>
      <c r="V6" s="670"/>
      <c r="W6" s="671"/>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4"/>
      <c r="AY6" s="4"/>
      <c r="AZ6" s="39"/>
      <c r="BA6" s="39"/>
      <c r="BB6" s="39"/>
      <c r="BC6" s="39"/>
      <c r="BD6" s="39"/>
      <c r="BE6" s="39"/>
      <c r="BF6" s="39"/>
      <c r="BG6" s="39"/>
    </row>
    <row r="7" spans="1:59">
      <c r="A7" s="830" t="s">
        <v>21</v>
      </c>
      <c r="B7" s="831"/>
      <c r="C7" s="831"/>
      <c r="D7" s="831"/>
      <c r="E7" s="832"/>
      <c r="F7" s="669">
        <f>入力シート!F6</f>
        <v>0</v>
      </c>
      <c r="G7" s="670"/>
      <c r="H7" s="670"/>
      <c r="I7" s="670"/>
      <c r="J7" s="670"/>
      <c r="K7" s="670"/>
      <c r="L7" s="670"/>
      <c r="M7" s="670"/>
      <c r="N7" s="670"/>
      <c r="O7" s="670"/>
      <c r="P7" s="670"/>
      <c r="Q7" s="670"/>
      <c r="R7" s="670"/>
      <c r="S7" s="670"/>
      <c r="T7" s="670"/>
      <c r="U7" s="670"/>
      <c r="V7" s="670"/>
      <c r="W7" s="671"/>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4"/>
      <c r="AY7" s="4"/>
      <c r="AZ7" s="39"/>
      <c r="BA7" s="39"/>
      <c r="BB7" s="39"/>
      <c r="BC7" s="39"/>
      <c r="BD7" s="39"/>
      <c r="BE7" s="39"/>
      <c r="BF7" s="39"/>
      <c r="BG7" s="39"/>
    </row>
    <row r="8" spans="1:59">
      <c r="A8" s="570" t="s">
        <v>258</v>
      </c>
      <c r="B8" s="570"/>
      <c r="C8" s="570"/>
      <c r="D8" s="570"/>
      <c r="E8" s="570"/>
      <c r="F8" s="669">
        <f>入力シート!F7</f>
        <v>0</v>
      </c>
      <c r="G8" s="670"/>
      <c r="H8" s="670"/>
      <c r="I8" s="670"/>
      <c r="J8" s="670"/>
      <c r="K8" s="670"/>
      <c r="L8" s="670"/>
      <c r="M8" s="670"/>
      <c r="N8" s="670"/>
      <c r="O8" s="670"/>
      <c r="P8" s="670"/>
      <c r="Q8" s="670"/>
      <c r="R8" s="670"/>
      <c r="S8" s="670"/>
      <c r="T8" s="670"/>
      <c r="U8" s="670"/>
      <c r="V8" s="670"/>
      <c r="W8" s="671"/>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4"/>
      <c r="AY8" s="4"/>
      <c r="AZ8" s="39"/>
      <c r="BA8" s="39"/>
      <c r="BB8" s="39"/>
      <c r="BC8" s="39"/>
      <c r="BD8" s="39"/>
      <c r="BE8" s="39"/>
      <c r="BF8" s="39"/>
      <c r="BG8" s="39"/>
    </row>
    <row r="9" spans="1:59">
      <c r="A9" s="666" t="s">
        <v>22</v>
      </c>
      <c r="B9" s="667"/>
      <c r="C9" s="667"/>
      <c r="D9" s="667"/>
      <c r="E9" s="668"/>
      <c r="F9" s="669">
        <f>入力シート!F8</f>
        <v>0</v>
      </c>
      <c r="G9" s="670"/>
      <c r="H9" s="670"/>
      <c r="I9" s="670"/>
      <c r="J9" s="670"/>
      <c r="K9" s="670"/>
      <c r="L9" s="670"/>
      <c r="M9" s="670"/>
      <c r="N9" s="670"/>
      <c r="O9" s="670"/>
      <c r="P9" s="670"/>
      <c r="Q9" s="670"/>
      <c r="R9" s="670"/>
      <c r="S9" s="670"/>
      <c r="T9" s="670"/>
      <c r="U9" s="670"/>
      <c r="V9" s="670"/>
      <c r="W9" s="671"/>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4"/>
      <c r="AY9" s="4"/>
      <c r="AZ9" s="39"/>
      <c r="BA9" s="39"/>
      <c r="BB9" s="39"/>
      <c r="BC9" s="39"/>
      <c r="BD9" s="39"/>
      <c r="BE9" s="39"/>
      <c r="BF9" s="39"/>
      <c r="BG9" s="39"/>
    </row>
    <row r="10" spans="1:59">
      <c r="A10" s="672" t="s">
        <v>259</v>
      </c>
      <c r="B10" s="667"/>
      <c r="C10" s="667"/>
      <c r="D10" s="667"/>
      <c r="E10" s="668"/>
      <c r="F10" s="242">
        <f>入力シート!F9</f>
        <v>0</v>
      </c>
      <c r="G10" s="243"/>
      <c r="H10" s="243"/>
      <c r="I10" s="243"/>
      <c r="J10" s="243"/>
      <c r="K10" s="243"/>
      <c r="L10" s="243"/>
      <c r="M10" s="243"/>
      <c r="N10" s="244"/>
      <c r="O10" s="798" t="s">
        <v>260</v>
      </c>
      <c r="P10" s="799"/>
      <c r="Q10" s="800"/>
      <c r="R10" s="584">
        <f>入力シート!R9</f>
        <v>0</v>
      </c>
      <c r="S10" s="585"/>
      <c r="T10" s="585"/>
      <c r="U10" s="585"/>
      <c r="V10" s="585"/>
      <c r="W10" s="801"/>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4"/>
      <c r="AY10" s="4"/>
      <c r="AZ10" s="39"/>
      <c r="BA10" s="39"/>
      <c r="BB10" s="39"/>
      <c r="BC10" s="39"/>
      <c r="BD10" s="39"/>
      <c r="BE10" s="39"/>
      <c r="BF10" s="39"/>
      <c r="BG10" s="39"/>
    </row>
    <row r="11" spans="1:59">
      <c r="A11" s="787" t="s">
        <v>24</v>
      </c>
      <c r="B11" s="788"/>
      <c r="C11" s="788"/>
      <c r="D11" s="788"/>
      <c r="E11" s="789"/>
      <c r="F11" s="669">
        <f>入力シート!F10</f>
        <v>0</v>
      </c>
      <c r="G11" s="670"/>
      <c r="H11" s="670"/>
      <c r="I11" s="670"/>
      <c r="J11" s="670"/>
      <c r="K11" s="670"/>
      <c r="L11" s="670"/>
      <c r="M11" s="670"/>
      <c r="N11" s="670"/>
      <c r="O11" s="670"/>
      <c r="P11" s="670"/>
      <c r="Q11" s="670"/>
      <c r="R11" s="670"/>
      <c r="S11" s="670"/>
      <c r="T11" s="670"/>
      <c r="U11" s="670"/>
      <c r="V11" s="670"/>
      <c r="W11" s="671"/>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4"/>
      <c r="AY11" s="4"/>
      <c r="AZ11" s="39"/>
      <c r="BA11" s="39"/>
      <c r="BB11" s="39"/>
      <c r="BC11" s="39"/>
      <c r="BD11" s="39"/>
      <c r="BE11" s="39"/>
      <c r="BF11" s="39"/>
      <c r="BG11" s="39"/>
    </row>
    <row r="12" spans="1:59">
      <c r="A12" s="666" t="s">
        <v>25</v>
      </c>
      <c r="B12" s="667"/>
      <c r="C12" s="667"/>
      <c r="D12" s="667"/>
      <c r="E12" s="668"/>
      <c r="F12" s="669">
        <f>入力シート!F11</f>
        <v>0</v>
      </c>
      <c r="G12" s="670"/>
      <c r="H12" s="670"/>
      <c r="I12" s="670"/>
      <c r="J12" s="670"/>
      <c r="K12" s="670"/>
      <c r="L12" s="670"/>
      <c r="M12" s="670"/>
      <c r="N12" s="670"/>
      <c r="O12" s="670"/>
      <c r="P12" s="670"/>
      <c r="Q12" s="670"/>
      <c r="R12" s="670"/>
      <c r="S12" s="670"/>
      <c r="T12" s="670"/>
      <c r="U12" s="670"/>
      <c r="V12" s="670"/>
      <c r="W12" s="671"/>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7"/>
      <c r="AY12" s="7"/>
      <c r="AZ12" s="39"/>
      <c r="BA12" s="39"/>
      <c r="BB12" s="39"/>
      <c r="BC12" s="39"/>
      <c r="BD12" s="39"/>
      <c r="BE12" s="39"/>
      <c r="BF12" s="39"/>
      <c r="BG12" s="39"/>
    </row>
    <row r="13" spans="1:59">
      <c r="A13" s="666" t="s">
        <v>26</v>
      </c>
      <c r="B13" s="667"/>
      <c r="C13" s="667"/>
      <c r="D13" s="667"/>
      <c r="E13" s="668"/>
      <c r="F13" s="669">
        <f>入力シート!F12</f>
        <v>0</v>
      </c>
      <c r="G13" s="670"/>
      <c r="H13" s="670"/>
      <c r="I13" s="670"/>
      <c r="J13" s="670"/>
      <c r="K13" s="670"/>
      <c r="L13" s="670"/>
      <c r="M13" s="670"/>
      <c r="N13" s="670"/>
      <c r="O13" s="670"/>
      <c r="P13" s="670"/>
      <c r="Q13" s="670"/>
      <c r="R13" s="670"/>
      <c r="S13" s="670"/>
      <c r="T13" s="670"/>
      <c r="U13" s="670"/>
      <c r="V13" s="670"/>
      <c r="W13" s="671"/>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7"/>
      <c r="AY13" s="7"/>
      <c r="AZ13" s="39"/>
      <c r="BA13" s="39"/>
      <c r="BB13" s="39"/>
      <c r="BC13" s="39"/>
      <c r="BD13" s="39"/>
      <c r="BE13" s="39"/>
      <c r="BF13" s="39"/>
      <c r="BG13" s="39"/>
    </row>
    <row r="14" spans="1:59">
      <c r="A14" s="666" t="s">
        <v>27</v>
      </c>
      <c r="B14" s="667"/>
      <c r="C14" s="667"/>
      <c r="D14" s="667"/>
      <c r="E14" s="668"/>
      <c r="F14" s="669">
        <f>入力シート!F13</f>
        <v>0</v>
      </c>
      <c r="G14" s="670"/>
      <c r="H14" s="670"/>
      <c r="I14" s="670"/>
      <c r="J14" s="670"/>
      <c r="K14" s="670"/>
      <c r="L14" s="670"/>
      <c r="M14" s="670"/>
      <c r="N14" s="670"/>
      <c r="O14" s="670"/>
      <c r="P14" s="670"/>
      <c r="Q14" s="670"/>
      <c r="R14" s="670"/>
      <c r="S14" s="670"/>
      <c r="T14" s="670"/>
      <c r="U14" s="670"/>
      <c r="V14" s="670"/>
      <c r="W14" s="671"/>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7"/>
      <c r="AY14" s="7"/>
      <c r="AZ14" s="39"/>
      <c r="BA14" s="39"/>
      <c r="BB14" s="39"/>
      <c r="BC14" s="39"/>
      <c r="BD14" s="39"/>
      <c r="BE14" s="39"/>
      <c r="BF14" s="39"/>
      <c r="BG14" s="39"/>
    </row>
    <row r="15" spans="1:59">
      <c r="A15" s="666" t="s">
        <v>28</v>
      </c>
      <c r="B15" s="667"/>
      <c r="C15" s="667"/>
      <c r="D15" s="667"/>
      <c r="E15" s="668"/>
      <c r="F15" s="669">
        <f>入力シート!F14</f>
        <v>0</v>
      </c>
      <c r="G15" s="670"/>
      <c r="H15" s="670"/>
      <c r="I15" s="670"/>
      <c r="J15" s="670"/>
      <c r="K15" s="670"/>
      <c r="L15" s="670"/>
      <c r="M15" s="670"/>
      <c r="N15" s="670"/>
      <c r="O15" s="670"/>
      <c r="P15" s="670"/>
      <c r="Q15" s="670"/>
      <c r="R15" s="670"/>
      <c r="S15" s="670"/>
      <c r="T15" s="670"/>
      <c r="U15" s="670"/>
      <c r="V15" s="670"/>
      <c r="W15" s="671"/>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7"/>
      <c r="AY15" s="7"/>
      <c r="AZ15" s="39"/>
      <c r="BA15" s="39"/>
      <c r="BB15" s="39"/>
      <c r="BC15" s="39"/>
      <c r="BD15" s="39"/>
      <c r="BE15" s="39"/>
      <c r="BF15" s="39"/>
      <c r="BG15" s="39"/>
    </row>
    <row r="16" spans="1:59">
      <c r="A16" s="666" t="s">
        <v>213</v>
      </c>
      <c r="B16" s="667"/>
      <c r="C16" s="667"/>
      <c r="D16" s="667"/>
      <c r="E16" s="668"/>
      <c r="F16" s="669">
        <f>入力シート!F15</f>
        <v>0</v>
      </c>
      <c r="G16" s="670"/>
      <c r="H16" s="670"/>
      <c r="I16" s="670"/>
      <c r="J16" s="670"/>
      <c r="K16" s="670"/>
      <c r="L16" s="670"/>
      <c r="M16" s="670"/>
      <c r="N16" s="670"/>
      <c r="O16" s="670"/>
      <c r="P16" s="670"/>
      <c r="Q16" s="670"/>
      <c r="R16" s="670"/>
      <c r="S16" s="670"/>
      <c r="T16" s="670"/>
      <c r="U16" s="670"/>
      <c r="V16" s="670"/>
      <c r="W16" s="671"/>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7"/>
      <c r="AY16" s="7"/>
      <c r="AZ16" s="39"/>
      <c r="BA16" s="39"/>
      <c r="BB16" s="39"/>
      <c r="BC16" s="39"/>
      <c r="BD16" s="39"/>
      <c r="BE16" s="39"/>
      <c r="BF16" s="39"/>
      <c r="BG16" s="39"/>
    </row>
    <row r="17" spans="1:59">
      <c r="A17" s="666" t="s">
        <v>214</v>
      </c>
      <c r="B17" s="667"/>
      <c r="C17" s="667"/>
      <c r="D17" s="667"/>
      <c r="E17" s="668"/>
      <c r="F17" s="669">
        <f>入力シート!F16</f>
        <v>0</v>
      </c>
      <c r="G17" s="670"/>
      <c r="H17" s="670"/>
      <c r="I17" s="670"/>
      <c r="J17" s="670"/>
      <c r="K17" s="670"/>
      <c r="L17" s="670"/>
      <c r="M17" s="670"/>
      <c r="N17" s="670"/>
      <c r="O17" s="670"/>
      <c r="P17" s="670"/>
      <c r="Q17" s="670"/>
      <c r="R17" s="670"/>
      <c r="S17" s="670"/>
      <c r="T17" s="670"/>
      <c r="U17" s="670"/>
      <c r="V17" s="670"/>
      <c r="W17" s="671"/>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7"/>
      <c r="AY17" s="7"/>
      <c r="AZ17" s="39"/>
      <c r="BA17" s="39"/>
      <c r="BB17" s="39"/>
      <c r="BC17" s="39"/>
      <c r="BD17" s="39"/>
      <c r="BE17" s="39"/>
      <c r="BF17" s="39"/>
      <c r="BG17" s="39"/>
    </row>
    <row r="18" spans="1:59">
      <c r="A18" s="666" t="s">
        <v>31</v>
      </c>
      <c r="B18" s="667"/>
      <c r="C18" s="667"/>
      <c r="D18" s="667"/>
      <c r="E18" s="668"/>
      <c r="F18" s="669">
        <f>入力シート!F17</f>
        <v>0</v>
      </c>
      <c r="G18" s="670"/>
      <c r="H18" s="670"/>
      <c r="I18" s="670"/>
      <c r="J18" s="670"/>
      <c r="K18" s="670"/>
      <c r="L18" s="670"/>
      <c r="M18" s="670"/>
      <c r="N18" s="670"/>
      <c r="O18" s="670"/>
      <c r="P18" s="670"/>
      <c r="Q18" s="670"/>
      <c r="R18" s="670"/>
      <c r="S18" s="670"/>
      <c r="T18" s="670"/>
      <c r="U18" s="670"/>
      <c r="V18" s="670"/>
      <c r="W18" s="671"/>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7"/>
      <c r="AY18" s="7"/>
      <c r="AZ18" s="39"/>
      <c r="BA18" s="39"/>
      <c r="BB18" s="39"/>
      <c r="BC18" s="39"/>
      <c r="BD18" s="39"/>
      <c r="BE18" s="39"/>
      <c r="BF18" s="39"/>
      <c r="BG18" s="39"/>
    </row>
    <row r="19" spans="1:59" ht="14.25" thickBot="1">
      <c r="A19" s="775" t="s">
        <v>215</v>
      </c>
      <c r="B19" s="776"/>
      <c r="C19" s="776"/>
      <c r="D19" s="776"/>
      <c r="E19" s="777"/>
      <c r="F19" s="802">
        <f>入力シート!F18</f>
        <v>0</v>
      </c>
      <c r="G19" s="803"/>
      <c r="H19" s="803"/>
      <c r="I19" s="803"/>
      <c r="J19" s="803"/>
      <c r="K19" s="803"/>
      <c r="L19" s="803"/>
      <c r="M19" s="803"/>
      <c r="N19" s="803"/>
      <c r="O19" s="803"/>
      <c r="P19" s="803"/>
      <c r="Q19" s="803"/>
      <c r="R19" s="803"/>
      <c r="S19" s="803"/>
      <c r="T19" s="803"/>
      <c r="U19" s="803"/>
      <c r="V19" s="803"/>
      <c r="W19" s="804"/>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7"/>
      <c r="AY19" s="7"/>
      <c r="AZ19" s="39"/>
      <c r="BA19" s="39"/>
      <c r="BB19" s="39"/>
      <c r="BC19" s="39"/>
      <c r="BD19" s="39"/>
      <c r="BE19" s="39"/>
      <c r="BF19" s="39"/>
      <c r="BG19" s="39"/>
    </row>
    <row r="20" spans="1:59" ht="14.25" thickBo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4"/>
      <c r="AY20" s="4"/>
      <c r="AZ20" s="47" t="s">
        <v>395</v>
      </c>
      <c r="BA20" s="47"/>
      <c r="BB20" s="47"/>
      <c r="BC20" s="47"/>
      <c r="BD20" s="47"/>
      <c r="BE20" s="47"/>
      <c r="BF20" s="47"/>
      <c r="BG20" s="47"/>
    </row>
    <row r="21" spans="1:59">
      <c r="A21" s="813" t="s">
        <v>35</v>
      </c>
      <c r="B21" s="806"/>
      <c r="C21" s="778" t="s">
        <v>36</v>
      </c>
      <c r="D21" s="806"/>
      <c r="E21" s="806"/>
      <c r="F21" s="806"/>
      <c r="G21" s="778" t="s">
        <v>37</v>
      </c>
      <c r="H21" s="806"/>
      <c r="I21" s="806"/>
      <c r="J21" s="806"/>
      <c r="K21" s="809" t="s">
        <v>38</v>
      </c>
      <c r="L21" s="806"/>
      <c r="M21" s="806"/>
      <c r="N21" s="806"/>
      <c r="O21" s="806"/>
      <c r="P21" s="778" t="s">
        <v>39</v>
      </c>
      <c r="Q21" s="778"/>
      <c r="R21" s="778"/>
      <c r="S21" s="778"/>
      <c r="T21" s="778"/>
      <c r="U21" s="778"/>
      <c r="V21" s="778"/>
      <c r="W21" s="812" t="s">
        <v>519</v>
      </c>
      <c r="X21" s="558"/>
      <c r="Y21" s="558"/>
      <c r="Z21" s="558"/>
      <c r="AA21" s="558"/>
      <c r="AB21" s="558"/>
      <c r="AC21" s="558"/>
      <c r="AD21" s="558"/>
      <c r="AE21" s="559"/>
      <c r="AF21" s="778" t="s">
        <v>40</v>
      </c>
      <c r="AG21" s="778"/>
      <c r="AH21" s="778"/>
      <c r="AI21" s="778"/>
      <c r="AJ21" s="778"/>
      <c r="AK21" s="778"/>
      <c r="AL21" s="778"/>
      <c r="AM21" s="778"/>
      <c r="AN21" s="778"/>
      <c r="AO21" s="778" t="s">
        <v>41</v>
      </c>
      <c r="AP21" s="778"/>
      <c r="AQ21" s="878" t="s">
        <v>42</v>
      </c>
      <c r="AR21" s="879"/>
      <c r="AS21" s="879"/>
      <c r="AT21" s="879"/>
      <c r="AU21" s="879"/>
      <c r="AV21" s="879"/>
      <c r="AW21" s="880"/>
      <c r="AX21" s="812" t="s">
        <v>251</v>
      </c>
      <c r="AY21" s="559"/>
      <c r="AZ21" s="860" t="s">
        <v>218</v>
      </c>
      <c r="BA21" s="861"/>
      <c r="BB21" s="861"/>
      <c r="BC21" s="861"/>
      <c r="BD21" s="861"/>
      <c r="BE21" s="861"/>
      <c r="BF21" s="861"/>
      <c r="BG21" s="862"/>
    </row>
    <row r="22" spans="1:59" ht="13.5" customHeight="1">
      <c r="A22" s="679"/>
      <c r="B22" s="667"/>
      <c r="C22" s="518"/>
      <c r="D22" s="667"/>
      <c r="E22" s="667"/>
      <c r="F22" s="667"/>
      <c r="G22" s="518"/>
      <c r="H22" s="667"/>
      <c r="I22" s="667"/>
      <c r="J22" s="667"/>
      <c r="K22" s="810"/>
      <c r="L22" s="667"/>
      <c r="M22" s="667"/>
      <c r="N22" s="667"/>
      <c r="O22" s="667"/>
      <c r="P22" s="518"/>
      <c r="Q22" s="518"/>
      <c r="R22" s="518"/>
      <c r="S22" s="518"/>
      <c r="T22" s="518"/>
      <c r="U22" s="518"/>
      <c r="V22" s="518"/>
      <c r="W22" s="560"/>
      <c r="X22" s="561"/>
      <c r="Y22" s="561"/>
      <c r="Z22" s="561"/>
      <c r="AA22" s="561"/>
      <c r="AB22" s="561"/>
      <c r="AC22" s="561"/>
      <c r="AD22" s="561"/>
      <c r="AE22" s="562"/>
      <c r="AF22" s="518"/>
      <c r="AG22" s="518"/>
      <c r="AH22" s="518"/>
      <c r="AI22" s="518"/>
      <c r="AJ22" s="518"/>
      <c r="AK22" s="518"/>
      <c r="AL22" s="518"/>
      <c r="AM22" s="518"/>
      <c r="AN22" s="518"/>
      <c r="AO22" s="518"/>
      <c r="AP22" s="518"/>
      <c r="AQ22" s="881"/>
      <c r="AR22" s="882"/>
      <c r="AS22" s="882"/>
      <c r="AT22" s="882"/>
      <c r="AU22" s="882"/>
      <c r="AV22" s="882"/>
      <c r="AW22" s="883"/>
      <c r="AX22" s="560"/>
      <c r="AY22" s="562"/>
      <c r="AZ22" s="288"/>
      <c r="BA22" s="863"/>
      <c r="BB22" s="863"/>
      <c r="BC22" s="863"/>
      <c r="BD22" s="863"/>
      <c r="BE22" s="863"/>
      <c r="BF22" s="863"/>
      <c r="BG22" s="864"/>
    </row>
    <row r="23" spans="1:59">
      <c r="A23" s="814"/>
      <c r="B23" s="807"/>
      <c r="C23" s="769"/>
      <c r="D23" s="807"/>
      <c r="E23" s="807"/>
      <c r="F23" s="807"/>
      <c r="G23" s="769"/>
      <c r="H23" s="807"/>
      <c r="I23" s="807"/>
      <c r="J23" s="807"/>
      <c r="K23" s="811"/>
      <c r="L23" s="807"/>
      <c r="M23" s="807"/>
      <c r="N23" s="807"/>
      <c r="O23" s="807"/>
      <c r="P23" s="769"/>
      <c r="Q23" s="769"/>
      <c r="R23" s="769"/>
      <c r="S23" s="769"/>
      <c r="T23" s="769"/>
      <c r="U23" s="769"/>
      <c r="V23" s="769"/>
      <c r="W23" s="560"/>
      <c r="X23" s="561"/>
      <c r="Y23" s="561"/>
      <c r="Z23" s="561"/>
      <c r="AA23" s="561"/>
      <c r="AB23" s="561"/>
      <c r="AC23" s="561"/>
      <c r="AD23" s="561"/>
      <c r="AE23" s="562"/>
      <c r="AF23" s="769"/>
      <c r="AG23" s="769"/>
      <c r="AH23" s="769"/>
      <c r="AI23" s="769"/>
      <c r="AJ23" s="769"/>
      <c r="AK23" s="769"/>
      <c r="AL23" s="769"/>
      <c r="AM23" s="769"/>
      <c r="AN23" s="769"/>
      <c r="AO23" s="769"/>
      <c r="AP23" s="769"/>
      <c r="AQ23" s="884" t="s">
        <v>43</v>
      </c>
      <c r="AR23" s="888"/>
      <c r="AS23" s="885"/>
      <c r="AT23" s="884" t="s">
        <v>44</v>
      </c>
      <c r="AU23" s="885"/>
      <c r="AV23" s="884" t="s">
        <v>45</v>
      </c>
      <c r="AW23" s="885"/>
      <c r="AX23" s="560"/>
      <c r="AY23" s="562"/>
      <c r="AZ23" s="288" t="s">
        <v>220</v>
      </c>
      <c r="BA23" s="289"/>
      <c r="BB23" s="289"/>
      <c r="BC23" s="290"/>
      <c r="BD23" s="288" t="s">
        <v>218</v>
      </c>
      <c r="BE23" s="289"/>
      <c r="BF23" s="289"/>
      <c r="BG23" s="290"/>
    </row>
    <row r="24" spans="1:59" ht="14.25" thickBot="1">
      <c r="A24" s="815"/>
      <c r="B24" s="808"/>
      <c r="C24" s="808"/>
      <c r="D24" s="808"/>
      <c r="E24" s="808"/>
      <c r="F24" s="808"/>
      <c r="G24" s="808"/>
      <c r="H24" s="808"/>
      <c r="I24" s="808"/>
      <c r="J24" s="808"/>
      <c r="K24" s="808"/>
      <c r="L24" s="808"/>
      <c r="M24" s="808"/>
      <c r="N24" s="808"/>
      <c r="O24" s="808"/>
      <c r="P24" s="415"/>
      <c r="Q24" s="415"/>
      <c r="R24" s="415"/>
      <c r="S24" s="415"/>
      <c r="T24" s="415"/>
      <c r="U24" s="415"/>
      <c r="V24" s="415"/>
      <c r="W24" s="563"/>
      <c r="X24" s="564"/>
      <c r="Y24" s="564"/>
      <c r="Z24" s="564"/>
      <c r="AA24" s="564"/>
      <c r="AB24" s="564"/>
      <c r="AC24" s="564"/>
      <c r="AD24" s="564"/>
      <c r="AE24" s="565"/>
      <c r="AF24" s="415"/>
      <c r="AG24" s="415"/>
      <c r="AH24" s="415"/>
      <c r="AI24" s="415"/>
      <c r="AJ24" s="415"/>
      <c r="AK24" s="415"/>
      <c r="AL24" s="415"/>
      <c r="AM24" s="415"/>
      <c r="AN24" s="415"/>
      <c r="AO24" s="415"/>
      <c r="AP24" s="415"/>
      <c r="AQ24" s="886"/>
      <c r="AR24" s="889"/>
      <c r="AS24" s="887"/>
      <c r="AT24" s="886"/>
      <c r="AU24" s="887"/>
      <c r="AV24" s="886"/>
      <c r="AW24" s="887"/>
      <c r="AX24" s="563"/>
      <c r="AY24" s="565"/>
      <c r="AZ24" s="291" t="s">
        <v>217</v>
      </c>
      <c r="BA24" s="292"/>
      <c r="BB24" s="292"/>
      <c r="BC24" s="293"/>
      <c r="BD24" s="870" t="s">
        <v>62</v>
      </c>
      <c r="BE24" s="871"/>
      <c r="BF24" s="872" t="s">
        <v>235</v>
      </c>
      <c r="BG24" s="326"/>
    </row>
    <row r="25" spans="1:59" ht="14.25" thickTop="1">
      <c r="A25" s="816">
        <v>1</v>
      </c>
      <c r="B25" s="817"/>
      <c r="C25" s="768">
        <f>入力シート!C27</f>
        <v>0</v>
      </c>
      <c r="D25" s="652"/>
      <c r="E25" s="652"/>
      <c r="F25" s="652"/>
      <c r="G25" s="783">
        <f>入力シート!G27</f>
        <v>0</v>
      </c>
      <c r="H25" s="652"/>
      <c r="I25" s="652"/>
      <c r="J25" s="652"/>
      <c r="K25" s="783">
        <f>入力シート!K27</f>
        <v>0</v>
      </c>
      <c r="L25" s="652"/>
      <c r="M25" s="652"/>
      <c r="N25" s="652"/>
      <c r="O25" s="653"/>
      <c r="P25" s="779">
        <f>入力シート!P27</f>
        <v>0</v>
      </c>
      <c r="Q25" s="780"/>
      <c r="R25" s="780"/>
      <c r="S25" s="780"/>
      <c r="T25" s="780"/>
      <c r="U25" s="780"/>
      <c r="V25" s="780"/>
      <c r="W25" s="818">
        <f>入力シート!W27</f>
        <v>0</v>
      </c>
      <c r="X25" s="780"/>
      <c r="Y25" s="780"/>
      <c r="Z25" s="780"/>
      <c r="AA25" s="780"/>
      <c r="AB25" s="780"/>
      <c r="AC25" s="780"/>
      <c r="AD25" s="780"/>
      <c r="AE25" s="819"/>
      <c r="AF25" s="779">
        <f>入力シート!AF27</f>
        <v>0</v>
      </c>
      <c r="AG25" s="780"/>
      <c r="AH25" s="780"/>
      <c r="AI25" s="780"/>
      <c r="AJ25" s="780"/>
      <c r="AK25" s="780"/>
      <c r="AL25" s="780"/>
      <c r="AM25" s="780"/>
      <c r="AN25" s="781"/>
      <c r="AO25" s="782">
        <f>入力シート!AO27</f>
        <v>0</v>
      </c>
      <c r="AP25" s="653"/>
      <c r="AQ25" s="768">
        <f>入力シート!AQ27</f>
        <v>0</v>
      </c>
      <c r="AR25" s="652"/>
      <c r="AS25" s="652"/>
      <c r="AT25" s="783">
        <f>入力シート!AT27</f>
        <v>0</v>
      </c>
      <c r="AU25" s="652"/>
      <c r="AV25" s="783">
        <f>入力シート!AV27</f>
        <v>0</v>
      </c>
      <c r="AW25" s="653"/>
      <c r="AX25" s="772">
        <f>入力シート!AX27</f>
        <v>0</v>
      </c>
      <c r="AY25" s="773"/>
      <c r="AZ25" s="873"/>
      <c r="BA25" s="874"/>
      <c r="BB25" s="874"/>
      <c r="BC25" s="875"/>
      <c r="BD25" s="876"/>
      <c r="BE25" s="876"/>
      <c r="BF25" s="876"/>
      <c r="BG25" s="877"/>
    </row>
    <row r="26" spans="1:59">
      <c r="A26" s="753">
        <v>2</v>
      </c>
      <c r="B26" s="754"/>
      <c r="C26" s="741">
        <f>入力シート!C28</f>
        <v>0</v>
      </c>
      <c r="D26" s="623"/>
      <c r="E26" s="623"/>
      <c r="F26" s="623"/>
      <c r="G26" s="740">
        <f>入力シート!G28</f>
        <v>0</v>
      </c>
      <c r="H26" s="623"/>
      <c r="I26" s="623"/>
      <c r="J26" s="623"/>
      <c r="K26" s="740">
        <f>入力シート!K28</f>
        <v>0</v>
      </c>
      <c r="L26" s="623"/>
      <c r="M26" s="623"/>
      <c r="N26" s="623"/>
      <c r="O26" s="624"/>
      <c r="P26" s="755">
        <f>入力シート!P28</f>
        <v>0</v>
      </c>
      <c r="Q26" s="756"/>
      <c r="R26" s="756"/>
      <c r="S26" s="756"/>
      <c r="T26" s="756"/>
      <c r="U26" s="756"/>
      <c r="V26" s="756"/>
      <c r="W26" s="757">
        <f>入力シート!W28</f>
        <v>0</v>
      </c>
      <c r="X26" s="758"/>
      <c r="Y26" s="758"/>
      <c r="Z26" s="758"/>
      <c r="AA26" s="758"/>
      <c r="AB26" s="758"/>
      <c r="AC26" s="758"/>
      <c r="AD26" s="758"/>
      <c r="AE26" s="759"/>
      <c r="AF26" s="755">
        <f>入力シート!AF28</f>
        <v>0</v>
      </c>
      <c r="AG26" s="756"/>
      <c r="AH26" s="756"/>
      <c r="AI26" s="756"/>
      <c r="AJ26" s="756"/>
      <c r="AK26" s="756"/>
      <c r="AL26" s="756"/>
      <c r="AM26" s="756"/>
      <c r="AN26" s="760"/>
      <c r="AO26" s="761">
        <f>入力シート!AO28</f>
        <v>0</v>
      </c>
      <c r="AP26" s="624"/>
      <c r="AQ26" s="741">
        <f>入力シート!AQ28</f>
        <v>0</v>
      </c>
      <c r="AR26" s="623"/>
      <c r="AS26" s="623"/>
      <c r="AT26" s="740">
        <f>入力シート!AT28</f>
        <v>0</v>
      </c>
      <c r="AU26" s="623"/>
      <c r="AV26" s="740">
        <f>入力シート!AV28</f>
        <v>0</v>
      </c>
      <c r="AW26" s="624"/>
      <c r="AX26" s="736">
        <f>入力シート!AX28</f>
        <v>0</v>
      </c>
      <c r="AY26" s="737"/>
      <c r="AZ26" s="303"/>
      <c r="BA26" s="181"/>
      <c r="BB26" s="181"/>
      <c r="BC26" s="304"/>
      <c r="BD26" s="865"/>
      <c r="BE26" s="865"/>
      <c r="BF26" s="865"/>
      <c r="BG26" s="866"/>
    </row>
    <row r="27" spans="1:59">
      <c r="A27" s="753">
        <v>3</v>
      </c>
      <c r="B27" s="754"/>
      <c r="C27" s="741">
        <f>入力シート!C29</f>
        <v>0</v>
      </c>
      <c r="D27" s="623"/>
      <c r="E27" s="623"/>
      <c r="F27" s="623"/>
      <c r="G27" s="740">
        <f>入力シート!G29</f>
        <v>0</v>
      </c>
      <c r="H27" s="623"/>
      <c r="I27" s="623"/>
      <c r="J27" s="623"/>
      <c r="K27" s="740">
        <f>入力シート!K29</f>
        <v>0</v>
      </c>
      <c r="L27" s="623"/>
      <c r="M27" s="623"/>
      <c r="N27" s="623"/>
      <c r="O27" s="624"/>
      <c r="P27" s="755">
        <f>入力シート!P29</f>
        <v>0</v>
      </c>
      <c r="Q27" s="756"/>
      <c r="R27" s="756"/>
      <c r="S27" s="756"/>
      <c r="T27" s="756"/>
      <c r="U27" s="756"/>
      <c r="V27" s="756"/>
      <c r="W27" s="757">
        <f>入力シート!W29</f>
        <v>0</v>
      </c>
      <c r="X27" s="758"/>
      <c r="Y27" s="758"/>
      <c r="Z27" s="758"/>
      <c r="AA27" s="758"/>
      <c r="AB27" s="758"/>
      <c r="AC27" s="758"/>
      <c r="AD27" s="758"/>
      <c r="AE27" s="759"/>
      <c r="AF27" s="755">
        <f>入力シート!AF29</f>
        <v>0</v>
      </c>
      <c r="AG27" s="756"/>
      <c r="AH27" s="756"/>
      <c r="AI27" s="756"/>
      <c r="AJ27" s="756"/>
      <c r="AK27" s="756"/>
      <c r="AL27" s="756"/>
      <c r="AM27" s="756"/>
      <c r="AN27" s="760"/>
      <c r="AO27" s="761">
        <f>入力シート!AO29</f>
        <v>0</v>
      </c>
      <c r="AP27" s="624"/>
      <c r="AQ27" s="741">
        <f>入力シート!AQ29</f>
        <v>0</v>
      </c>
      <c r="AR27" s="623"/>
      <c r="AS27" s="623"/>
      <c r="AT27" s="740">
        <f>入力シート!AT29</f>
        <v>0</v>
      </c>
      <c r="AU27" s="623"/>
      <c r="AV27" s="740">
        <f>入力シート!AV29</f>
        <v>0</v>
      </c>
      <c r="AW27" s="624"/>
      <c r="AX27" s="736">
        <f>入力シート!AX29</f>
        <v>0</v>
      </c>
      <c r="AY27" s="737"/>
      <c r="AZ27" s="867"/>
      <c r="BA27" s="868"/>
      <c r="BB27" s="868"/>
      <c r="BC27" s="869"/>
      <c r="BD27" s="865"/>
      <c r="BE27" s="865"/>
      <c r="BF27" s="865"/>
      <c r="BG27" s="866"/>
    </row>
    <row r="28" spans="1:59">
      <c r="A28" s="753">
        <v>4</v>
      </c>
      <c r="B28" s="754"/>
      <c r="C28" s="741">
        <f>入力シート!C30</f>
        <v>0</v>
      </c>
      <c r="D28" s="623"/>
      <c r="E28" s="623"/>
      <c r="F28" s="623"/>
      <c r="G28" s="740">
        <f>入力シート!G30</f>
        <v>0</v>
      </c>
      <c r="H28" s="623"/>
      <c r="I28" s="623"/>
      <c r="J28" s="623"/>
      <c r="K28" s="740">
        <f>入力シート!K30</f>
        <v>0</v>
      </c>
      <c r="L28" s="623"/>
      <c r="M28" s="623"/>
      <c r="N28" s="623"/>
      <c r="O28" s="624"/>
      <c r="P28" s="755">
        <f>入力シート!P30</f>
        <v>0</v>
      </c>
      <c r="Q28" s="756"/>
      <c r="R28" s="756"/>
      <c r="S28" s="756"/>
      <c r="T28" s="756"/>
      <c r="U28" s="756"/>
      <c r="V28" s="756"/>
      <c r="W28" s="757">
        <f>入力シート!W30</f>
        <v>0</v>
      </c>
      <c r="X28" s="758"/>
      <c r="Y28" s="758"/>
      <c r="Z28" s="758"/>
      <c r="AA28" s="758"/>
      <c r="AB28" s="758"/>
      <c r="AC28" s="758"/>
      <c r="AD28" s="758"/>
      <c r="AE28" s="759"/>
      <c r="AF28" s="755">
        <f>入力シート!AF30</f>
        <v>0</v>
      </c>
      <c r="AG28" s="756"/>
      <c r="AH28" s="756"/>
      <c r="AI28" s="756"/>
      <c r="AJ28" s="756"/>
      <c r="AK28" s="756"/>
      <c r="AL28" s="756"/>
      <c r="AM28" s="756"/>
      <c r="AN28" s="760"/>
      <c r="AO28" s="761">
        <f>入力シート!AO30</f>
        <v>0</v>
      </c>
      <c r="AP28" s="624"/>
      <c r="AQ28" s="741">
        <f>入力シート!AQ30</f>
        <v>0</v>
      </c>
      <c r="AR28" s="623"/>
      <c r="AS28" s="623"/>
      <c r="AT28" s="740">
        <f>入力シート!AT30</f>
        <v>0</v>
      </c>
      <c r="AU28" s="623"/>
      <c r="AV28" s="740">
        <f>入力シート!AV30</f>
        <v>0</v>
      </c>
      <c r="AW28" s="624"/>
      <c r="AX28" s="736">
        <f>入力シート!AX30</f>
        <v>0</v>
      </c>
      <c r="AY28" s="737"/>
      <c r="AZ28" s="867"/>
      <c r="BA28" s="868"/>
      <c r="BB28" s="868"/>
      <c r="BC28" s="869"/>
      <c r="BD28" s="865"/>
      <c r="BE28" s="865"/>
      <c r="BF28" s="865"/>
      <c r="BG28" s="866"/>
    </row>
    <row r="29" spans="1:59">
      <c r="A29" s="753">
        <v>5</v>
      </c>
      <c r="B29" s="754"/>
      <c r="C29" s="741">
        <f>入力シート!C31</f>
        <v>0</v>
      </c>
      <c r="D29" s="623"/>
      <c r="E29" s="623"/>
      <c r="F29" s="623"/>
      <c r="G29" s="740">
        <f>入力シート!G31</f>
        <v>0</v>
      </c>
      <c r="H29" s="623"/>
      <c r="I29" s="623"/>
      <c r="J29" s="623"/>
      <c r="K29" s="740">
        <f>入力シート!K31</f>
        <v>0</v>
      </c>
      <c r="L29" s="623"/>
      <c r="M29" s="623"/>
      <c r="N29" s="623"/>
      <c r="O29" s="624"/>
      <c r="P29" s="755">
        <f>入力シート!P31</f>
        <v>0</v>
      </c>
      <c r="Q29" s="756"/>
      <c r="R29" s="756"/>
      <c r="S29" s="756"/>
      <c r="T29" s="756"/>
      <c r="U29" s="756"/>
      <c r="V29" s="756"/>
      <c r="W29" s="757">
        <f>入力シート!W31</f>
        <v>0</v>
      </c>
      <c r="X29" s="758"/>
      <c r="Y29" s="758"/>
      <c r="Z29" s="758"/>
      <c r="AA29" s="758"/>
      <c r="AB29" s="758"/>
      <c r="AC29" s="758"/>
      <c r="AD29" s="758"/>
      <c r="AE29" s="759"/>
      <c r="AF29" s="755">
        <f>入力シート!AF31</f>
        <v>0</v>
      </c>
      <c r="AG29" s="756"/>
      <c r="AH29" s="756"/>
      <c r="AI29" s="756"/>
      <c r="AJ29" s="756"/>
      <c r="AK29" s="756"/>
      <c r="AL29" s="756"/>
      <c r="AM29" s="756"/>
      <c r="AN29" s="760"/>
      <c r="AO29" s="761">
        <f>入力シート!AO31</f>
        <v>0</v>
      </c>
      <c r="AP29" s="624"/>
      <c r="AQ29" s="741">
        <f>入力シート!AQ31</f>
        <v>0</v>
      </c>
      <c r="AR29" s="623"/>
      <c r="AS29" s="623"/>
      <c r="AT29" s="740">
        <f>入力シート!AT31</f>
        <v>0</v>
      </c>
      <c r="AU29" s="623"/>
      <c r="AV29" s="740">
        <f>入力シート!AV31</f>
        <v>0</v>
      </c>
      <c r="AW29" s="624"/>
      <c r="AX29" s="736">
        <f>入力シート!AX31</f>
        <v>0</v>
      </c>
      <c r="AY29" s="737"/>
      <c r="AZ29" s="867"/>
      <c r="BA29" s="868"/>
      <c r="BB29" s="868"/>
      <c r="BC29" s="869"/>
      <c r="BD29" s="865"/>
      <c r="BE29" s="865"/>
      <c r="BF29" s="865"/>
      <c r="BG29" s="866"/>
    </row>
    <row r="30" spans="1:59">
      <c r="A30" s="753">
        <v>6</v>
      </c>
      <c r="B30" s="754"/>
      <c r="C30" s="741">
        <f>入力シート!C32</f>
        <v>0</v>
      </c>
      <c r="D30" s="623"/>
      <c r="E30" s="623"/>
      <c r="F30" s="623"/>
      <c r="G30" s="740">
        <f>入力シート!G32</f>
        <v>0</v>
      </c>
      <c r="H30" s="623"/>
      <c r="I30" s="623"/>
      <c r="J30" s="623"/>
      <c r="K30" s="740">
        <f>入力シート!K32</f>
        <v>0</v>
      </c>
      <c r="L30" s="623"/>
      <c r="M30" s="623"/>
      <c r="N30" s="623"/>
      <c r="O30" s="624"/>
      <c r="P30" s="755">
        <f>入力シート!P32</f>
        <v>0</v>
      </c>
      <c r="Q30" s="756"/>
      <c r="R30" s="756"/>
      <c r="S30" s="756"/>
      <c r="T30" s="756"/>
      <c r="U30" s="756"/>
      <c r="V30" s="756"/>
      <c r="W30" s="757">
        <f>入力シート!W32</f>
        <v>0</v>
      </c>
      <c r="X30" s="758"/>
      <c r="Y30" s="758"/>
      <c r="Z30" s="758"/>
      <c r="AA30" s="758"/>
      <c r="AB30" s="758"/>
      <c r="AC30" s="758"/>
      <c r="AD30" s="758"/>
      <c r="AE30" s="759"/>
      <c r="AF30" s="755">
        <f>入力シート!AF32</f>
        <v>0</v>
      </c>
      <c r="AG30" s="756"/>
      <c r="AH30" s="756"/>
      <c r="AI30" s="756"/>
      <c r="AJ30" s="756"/>
      <c r="AK30" s="756"/>
      <c r="AL30" s="756"/>
      <c r="AM30" s="756"/>
      <c r="AN30" s="760"/>
      <c r="AO30" s="761">
        <f>入力シート!AO32</f>
        <v>0</v>
      </c>
      <c r="AP30" s="624"/>
      <c r="AQ30" s="741">
        <f>入力シート!AQ32</f>
        <v>0</v>
      </c>
      <c r="AR30" s="623"/>
      <c r="AS30" s="623"/>
      <c r="AT30" s="740">
        <f>入力シート!AT32</f>
        <v>0</v>
      </c>
      <c r="AU30" s="623"/>
      <c r="AV30" s="740">
        <f>入力シート!AV32</f>
        <v>0</v>
      </c>
      <c r="AW30" s="624"/>
      <c r="AX30" s="736">
        <f>入力シート!AX32</f>
        <v>0</v>
      </c>
      <c r="AY30" s="737"/>
      <c r="AZ30" s="867"/>
      <c r="BA30" s="868"/>
      <c r="BB30" s="868"/>
      <c r="BC30" s="869"/>
      <c r="BD30" s="865"/>
      <c r="BE30" s="865"/>
      <c r="BF30" s="865"/>
      <c r="BG30" s="866"/>
    </row>
    <row r="31" spans="1:59">
      <c r="A31" s="753">
        <v>7</v>
      </c>
      <c r="B31" s="754"/>
      <c r="C31" s="741">
        <f>入力シート!C33</f>
        <v>0</v>
      </c>
      <c r="D31" s="623"/>
      <c r="E31" s="623"/>
      <c r="F31" s="623"/>
      <c r="G31" s="740">
        <f>入力シート!G33</f>
        <v>0</v>
      </c>
      <c r="H31" s="623"/>
      <c r="I31" s="623"/>
      <c r="J31" s="623"/>
      <c r="K31" s="740">
        <f>入力シート!K33</f>
        <v>0</v>
      </c>
      <c r="L31" s="623"/>
      <c r="M31" s="623"/>
      <c r="N31" s="623"/>
      <c r="O31" s="624"/>
      <c r="P31" s="755">
        <f>入力シート!P33</f>
        <v>0</v>
      </c>
      <c r="Q31" s="756"/>
      <c r="R31" s="756"/>
      <c r="S31" s="756"/>
      <c r="T31" s="756"/>
      <c r="U31" s="756"/>
      <c r="V31" s="756"/>
      <c r="W31" s="757">
        <f>入力シート!W33</f>
        <v>0</v>
      </c>
      <c r="X31" s="758"/>
      <c r="Y31" s="758"/>
      <c r="Z31" s="758"/>
      <c r="AA31" s="758"/>
      <c r="AB31" s="758"/>
      <c r="AC31" s="758"/>
      <c r="AD31" s="758"/>
      <c r="AE31" s="759"/>
      <c r="AF31" s="755">
        <f>入力シート!AF33</f>
        <v>0</v>
      </c>
      <c r="AG31" s="756"/>
      <c r="AH31" s="756"/>
      <c r="AI31" s="756"/>
      <c r="AJ31" s="756"/>
      <c r="AK31" s="756"/>
      <c r="AL31" s="756"/>
      <c r="AM31" s="756"/>
      <c r="AN31" s="760"/>
      <c r="AO31" s="761">
        <f>入力シート!AO33</f>
        <v>0</v>
      </c>
      <c r="AP31" s="624"/>
      <c r="AQ31" s="741">
        <f>入力シート!AQ33</f>
        <v>0</v>
      </c>
      <c r="AR31" s="623"/>
      <c r="AS31" s="623"/>
      <c r="AT31" s="740">
        <f>入力シート!AT33</f>
        <v>0</v>
      </c>
      <c r="AU31" s="623"/>
      <c r="AV31" s="740">
        <f>入力シート!AV33</f>
        <v>0</v>
      </c>
      <c r="AW31" s="624"/>
      <c r="AX31" s="736">
        <f>入力シート!AX33</f>
        <v>0</v>
      </c>
      <c r="AY31" s="737"/>
      <c r="AZ31" s="867"/>
      <c r="BA31" s="868"/>
      <c r="BB31" s="868"/>
      <c r="BC31" s="869"/>
      <c r="BD31" s="865"/>
      <c r="BE31" s="865"/>
      <c r="BF31" s="865"/>
      <c r="BG31" s="866"/>
    </row>
    <row r="32" spans="1:59">
      <c r="A32" s="753">
        <v>8</v>
      </c>
      <c r="B32" s="754"/>
      <c r="C32" s="741">
        <f>入力シート!C34</f>
        <v>0</v>
      </c>
      <c r="D32" s="623"/>
      <c r="E32" s="623"/>
      <c r="F32" s="623"/>
      <c r="G32" s="740">
        <f>入力シート!G34</f>
        <v>0</v>
      </c>
      <c r="H32" s="623"/>
      <c r="I32" s="623"/>
      <c r="J32" s="623"/>
      <c r="K32" s="740">
        <f>入力シート!K34</f>
        <v>0</v>
      </c>
      <c r="L32" s="623"/>
      <c r="M32" s="623"/>
      <c r="N32" s="623"/>
      <c r="O32" s="624"/>
      <c r="P32" s="755">
        <f>入力シート!P34</f>
        <v>0</v>
      </c>
      <c r="Q32" s="756"/>
      <c r="R32" s="756"/>
      <c r="S32" s="756"/>
      <c r="T32" s="756"/>
      <c r="U32" s="756"/>
      <c r="V32" s="756"/>
      <c r="W32" s="757">
        <f>入力シート!W34</f>
        <v>0</v>
      </c>
      <c r="X32" s="758"/>
      <c r="Y32" s="758"/>
      <c r="Z32" s="758"/>
      <c r="AA32" s="758"/>
      <c r="AB32" s="758"/>
      <c r="AC32" s="758"/>
      <c r="AD32" s="758"/>
      <c r="AE32" s="759"/>
      <c r="AF32" s="755">
        <f>入力シート!AF34</f>
        <v>0</v>
      </c>
      <c r="AG32" s="756"/>
      <c r="AH32" s="756"/>
      <c r="AI32" s="756"/>
      <c r="AJ32" s="756"/>
      <c r="AK32" s="756"/>
      <c r="AL32" s="756"/>
      <c r="AM32" s="756"/>
      <c r="AN32" s="760"/>
      <c r="AO32" s="761">
        <f>入力シート!AO34</f>
        <v>0</v>
      </c>
      <c r="AP32" s="624"/>
      <c r="AQ32" s="741">
        <f>入力シート!AQ34</f>
        <v>0</v>
      </c>
      <c r="AR32" s="623"/>
      <c r="AS32" s="623"/>
      <c r="AT32" s="740">
        <f>入力シート!AT34</f>
        <v>0</v>
      </c>
      <c r="AU32" s="623"/>
      <c r="AV32" s="740">
        <f>入力シート!AV34</f>
        <v>0</v>
      </c>
      <c r="AW32" s="624"/>
      <c r="AX32" s="736">
        <f>入力シート!AX34</f>
        <v>0</v>
      </c>
      <c r="AY32" s="737"/>
      <c r="AZ32" s="867"/>
      <c r="BA32" s="868"/>
      <c r="BB32" s="868"/>
      <c r="BC32" s="869"/>
      <c r="BD32" s="865"/>
      <c r="BE32" s="865"/>
      <c r="BF32" s="865"/>
      <c r="BG32" s="866"/>
    </row>
    <row r="33" spans="1:59">
      <c r="A33" s="753">
        <v>9</v>
      </c>
      <c r="B33" s="754"/>
      <c r="C33" s="741">
        <f>入力シート!C35</f>
        <v>0</v>
      </c>
      <c r="D33" s="623"/>
      <c r="E33" s="623"/>
      <c r="F33" s="623"/>
      <c r="G33" s="740">
        <f>入力シート!G35</f>
        <v>0</v>
      </c>
      <c r="H33" s="623"/>
      <c r="I33" s="623"/>
      <c r="J33" s="623"/>
      <c r="K33" s="740">
        <f>入力シート!K35</f>
        <v>0</v>
      </c>
      <c r="L33" s="623"/>
      <c r="M33" s="623"/>
      <c r="N33" s="623"/>
      <c r="O33" s="624"/>
      <c r="P33" s="755">
        <f>入力シート!P35</f>
        <v>0</v>
      </c>
      <c r="Q33" s="756"/>
      <c r="R33" s="756"/>
      <c r="S33" s="756"/>
      <c r="T33" s="756"/>
      <c r="U33" s="756"/>
      <c r="V33" s="756"/>
      <c r="W33" s="757">
        <f>入力シート!W35</f>
        <v>0</v>
      </c>
      <c r="X33" s="758"/>
      <c r="Y33" s="758"/>
      <c r="Z33" s="758"/>
      <c r="AA33" s="758"/>
      <c r="AB33" s="758"/>
      <c r="AC33" s="758"/>
      <c r="AD33" s="758"/>
      <c r="AE33" s="759"/>
      <c r="AF33" s="755">
        <f>入力シート!AF35</f>
        <v>0</v>
      </c>
      <c r="AG33" s="756"/>
      <c r="AH33" s="756"/>
      <c r="AI33" s="756"/>
      <c r="AJ33" s="756"/>
      <c r="AK33" s="756"/>
      <c r="AL33" s="756"/>
      <c r="AM33" s="756"/>
      <c r="AN33" s="760"/>
      <c r="AO33" s="761">
        <f>入力シート!AO35</f>
        <v>0</v>
      </c>
      <c r="AP33" s="624"/>
      <c r="AQ33" s="741">
        <f>入力シート!AQ35</f>
        <v>0</v>
      </c>
      <c r="AR33" s="623"/>
      <c r="AS33" s="623"/>
      <c r="AT33" s="740">
        <f>入力シート!AT35</f>
        <v>0</v>
      </c>
      <c r="AU33" s="623"/>
      <c r="AV33" s="740">
        <f>入力シート!AV35</f>
        <v>0</v>
      </c>
      <c r="AW33" s="624"/>
      <c r="AX33" s="736">
        <f>入力シート!AX35</f>
        <v>0</v>
      </c>
      <c r="AY33" s="737"/>
      <c r="AZ33" s="867"/>
      <c r="BA33" s="868"/>
      <c r="BB33" s="868"/>
      <c r="BC33" s="869"/>
      <c r="BD33" s="865"/>
      <c r="BE33" s="865"/>
      <c r="BF33" s="865"/>
      <c r="BG33" s="866"/>
    </row>
    <row r="34" spans="1:59">
      <c r="A34" s="753">
        <v>10</v>
      </c>
      <c r="B34" s="754"/>
      <c r="C34" s="741">
        <f>入力シート!C36</f>
        <v>0</v>
      </c>
      <c r="D34" s="623"/>
      <c r="E34" s="623"/>
      <c r="F34" s="623"/>
      <c r="G34" s="740">
        <f>入力シート!G36</f>
        <v>0</v>
      </c>
      <c r="H34" s="623"/>
      <c r="I34" s="623"/>
      <c r="J34" s="623"/>
      <c r="K34" s="740">
        <f>入力シート!K36</f>
        <v>0</v>
      </c>
      <c r="L34" s="623"/>
      <c r="M34" s="623"/>
      <c r="N34" s="623"/>
      <c r="O34" s="624"/>
      <c r="P34" s="755">
        <f>入力シート!P36</f>
        <v>0</v>
      </c>
      <c r="Q34" s="756"/>
      <c r="R34" s="756"/>
      <c r="S34" s="756"/>
      <c r="T34" s="756"/>
      <c r="U34" s="756"/>
      <c r="V34" s="756"/>
      <c r="W34" s="757">
        <f>入力シート!W36</f>
        <v>0</v>
      </c>
      <c r="X34" s="758"/>
      <c r="Y34" s="758"/>
      <c r="Z34" s="758"/>
      <c r="AA34" s="758"/>
      <c r="AB34" s="758"/>
      <c r="AC34" s="758"/>
      <c r="AD34" s="758"/>
      <c r="AE34" s="759"/>
      <c r="AF34" s="755">
        <f>入力シート!AF36</f>
        <v>0</v>
      </c>
      <c r="AG34" s="756"/>
      <c r="AH34" s="756"/>
      <c r="AI34" s="756"/>
      <c r="AJ34" s="756"/>
      <c r="AK34" s="756"/>
      <c r="AL34" s="756"/>
      <c r="AM34" s="756"/>
      <c r="AN34" s="760"/>
      <c r="AO34" s="761">
        <f>入力シート!AO36</f>
        <v>0</v>
      </c>
      <c r="AP34" s="624"/>
      <c r="AQ34" s="741">
        <f>入力シート!AQ36</f>
        <v>0</v>
      </c>
      <c r="AR34" s="623"/>
      <c r="AS34" s="623"/>
      <c r="AT34" s="740">
        <f>入力シート!AT36</f>
        <v>0</v>
      </c>
      <c r="AU34" s="623"/>
      <c r="AV34" s="740">
        <f>入力シート!AV36</f>
        <v>0</v>
      </c>
      <c r="AW34" s="624"/>
      <c r="AX34" s="736">
        <f>入力シート!AX36</f>
        <v>0</v>
      </c>
      <c r="AY34" s="737"/>
      <c r="AZ34" s="867"/>
      <c r="BA34" s="868"/>
      <c r="BB34" s="868"/>
      <c r="BC34" s="869"/>
      <c r="BD34" s="865"/>
      <c r="BE34" s="865"/>
      <c r="BF34" s="865"/>
      <c r="BG34" s="866"/>
    </row>
    <row r="35" spans="1:59">
      <c r="A35" s="753">
        <v>11</v>
      </c>
      <c r="B35" s="754"/>
      <c r="C35" s="741">
        <f>入力シート!C37</f>
        <v>0</v>
      </c>
      <c r="D35" s="623"/>
      <c r="E35" s="623"/>
      <c r="F35" s="623"/>
      <c r="G35" s="740">
        <f>入力シート!G37</f>
        <v>0</v>
      </c>
      <c r="H35" s="623"/>
      <c r="I35" s="623"/>
      <c r="J35" s="623"/>
      <c r="K35" s="740">
        <f>入力シート!K37</f>
        <v>0</v>
      </c>
      <c r="L35" s="623"/>
      <c r="M35" s="623"/>
      <c r="N35" s="623"/>
      <c r="O35" s="624"/>
      <c r="P35" s="755">
        <f>入力シート!P37</f>
        <v>0</v>
      </c>
      <c r="Q35" s="756"/>
      <c r="R35" s="756"/>
      <c r="S35" s="756"/>
      <c r="T35" s="756"/>
      <c r="U35" s="756"/>
      <c r="V35" s="756"/>
      <c r="W35" s="757">
        <f>入力シート!W37</f>
        <v>0</v>
      </c>
      <c r="X35" s="758"/>
      <c r="Y35" s="758"/>
      <c r="Z35" s="758"/>
      <c r="AA35" s="758"/>
      <c r="AB35" s="758"/>
      <c r="AC35" s="758"/>
      <c r="AD35" s="758"/>
      <c r="AE35" s="759"/>
      <c r="AF35" s="755">
        <f>入力シート!AF37</f>
        <v>0</v>
      </c>
      <c r="AG35" s="756"/>
      <c r="AH35" s="756"/>
      <c r="AI35" s="756"/>
      <c r="AJ35" s="756"/>
      <c r="AK35" s="756"/>
      <c r="AL35" s="756"/>
      <c r="AM35" s="756"/>
      <c r="AN35" s="760"/>
      <c r="AO35" s="761">
        <f>入力シート!AO37</f>
        <v>0</v>
      </c>
      <c r="AP35" s="624"/>
      <c r="AQ35" s="741">
        <f>入力シート!AQ37</f>
        <v>0</v>
      </c>
      <c r="AR35" s="623"/>
      <c r="AS35" s="623"/>
      <c r="AT35" s="740">
        <f>入力シート!AT37</f>
        <v>0</v>
      </c>
      <c r="AU35" s="623"/>
      <c r="AV35" s="740">
        <f>入力シート!AV37</f>
        <v>0</v>
      </c>
      <c r="AW35" s="624"/>
      <c r="AX35" s="736">
        <f>入力シート!AX37</f>
        <v>0</v>
      </c>
      <c r="AY35" s="737"/>
      <c r="AZ35" s="867"/>
      <c r="BA35" s="868"/>
      <c r="BB35" s="868"/>
      <c r="BC35" s="869"/>
      <c r="BD35" s="865"/>
      <c r="BE35" s="865"/>
      <c r="BF35" s="865"/>
      <c r="BG35" s="866"/>
    </row>
    <row r="36" spans="1:59">
      <c r="A36" s="753">
        <v>12</v>
      </c>
      <c r="B36" s="754"/>
      <c r="C36" s="741">
        <f>入力シート!C38</f>
        <v>0</v>
      </c>
      <c r="D36" s="623"/>
      <c r="E36" s="623"/>
      <c r="F36" s="623"/>
      <c r="G36" s="740">
        <f>入力シート!G38</f>
        <v>0</v>
      </c>
      <c r="H36" s="623"/>
      <c r="I36" s="623"/>
      <c r="J36" s="623"/>
      <c r="K36" s="740">
        <f>入力シート!K38</f>
        <v>0</v>
      </c>
      <c r="L36" s="623"/>
      <c r="M36" s="623"/>
      <c r="N36" s="623"/>
      <c r="O36" s="624"/>
      <c r="P36" s="755">
        <f>入力シート!P38</f>
        <v>0</v>
      </c>
      <c r="Q36" s="756"/>
      <c r="R36" s="756"/>
      <c r="S36" s="756"/>
      <c r="T36" s="756"/>
      <c r="U36" s="756"/>
      <c r="V36" s="756"/>
      <c r="W36" s="757">
        <f>入力シート!W38</f>
        <v>0</v>
      </c>
      <c r="X36" s="758"/>
      <c r="Y36" s="758"/>
      <c r="Z36" s="758"/>
      <c r="AA36" s="758"/>
      <c r="AB36" s="758"/>
      <c r="AC36" s="758"/>
      <c r="AD36" s="758"/>
      <c r="AE36" s="759"/>
      <c r="AF36" s="755">
        <f>入力シート!AF38</f>
        <v>0</v>
      </c>
      <c r="AG36" s="756"/>
      <c r="AH36" s="756"/>
      <c r="AI36" s="756"/>
      <c r="AJ36" s="756"/>
      <c r="AK36" s="756"/>
      <c r="AL36" s="756"/>
      <c r="AM36" s="756"/>
      <c r="AN36" s="760"/>
      <c r="AO36" s="761">
        <f>入力シート!AO38</f>
        <v>0</v>
      </c>
      <c r="AP36" s="624"/>
      <c r="AQ36" s="741">
        <f>入力シート!AQ38</f>
        <v>0</v>
      </c>
      <c r="AR36" s="623"/>
      <c r="AS36" s="623"/>
      <c r="AT36" s="740">
        <f>入力シート!AT38</f>
        <v>0</v>
      </c>
      <c r="AU36" s="623"/>
      <c r="AV36" s="740">
        <f>入力シート!AV38</f>
        <v>0</v>
      </c>
      <c r="AW36" s="624"/>
      <c r="AX36" s="736">
        <f>入力シート!AX38</f>
        <v>0</v>
      </c>
      <c r="AY36" s="737"/>
      <c r="AZ36" s="867"/>
      <c r="BA36" s="868"/>
      <c r="BB36" s="868"/>
      <c r="BC36" s="869"/>
      <c r="BD36" s="865"/>
      <c r="BE36" s="865"/>
      <c r="BF36" s="865"/>
      <c r="BG36" s="866"/>
    </row>
    <row r="37" spans="1:59">
      <c r="A37" s="753">
        <v>13</v>
      </c>
      <c r="B37" s="754"/>
      <c r="C37" s="741">
        <f>入力シート!C39</f>
        <v>0</v>
      </c>
      <c r="D37" s="623"/>
      <c r="E37" s="623"/>
      <c r="F37" s="623"/>
      <c r="G37" s="740">
        <f>入力シート!G39</f>
        <v>0</v>
      </c>
      <c r="H37" s="623"/>
      <c r="I37" s="623"/>
      <c r="J37" s="623"/>
      <c r="K37" s="740">
        <f>入力シート!K39</f>
        <v>0</v>
      </c>
      <c r="L37" s="623"/>
      <c r="M37" s="623"/>
      <c r="N37" s="623"/>
      <c r="O37" s="624"/>
      <c r="P37" s="755">
        <f>入力シート!P39</f>
        <v>0</v>
      </c>
      <c r="Q37" s="756"/>
      <c r="R37" s="756"/>
      <c r="S37" s="756"/>
      <c r="T37" s="756"/>
      <c r="U37" s="756"/>
      <c r="V37" s="756"/>
      <c r="W37" s="757">
        <f>入力シート!W39</f>
        <v>0</v>
      </c>
      <c r="X37" s="758"/>
      <c r="Y37" s="758"/>
      <c r="Z37" s="758"/>
      <c r="AA37" s="758"/>
      <c r="AB37" s="758"/>
      <c r="AC37" s="758"/>
      <c r="AD37" s="758"/>
      <c r="AE37" s="759"/>
      <c r="AF37" s="755">
        <f>入力シート!AF39</f>
        <v>0</v>
      </c>
      <c r="AG37" s="756"/>
      <c r="AH37" s="756"/>
      <c r="AI37" s="756"/>
      <c r="AJ37" s="756"/>
      <c r="AK37" s="756"/>
      <c r="AL37" s="756"/>
      <c r="AM37" s="756"/>
      <c r="AN37" s="760"/>
      <c r="AO37" s="761">
        <f>入力シート!AO39</f>
        <v>0</v>
      </c>
      <c r="AP37" s="624"/>
      <c r="AQ37" s="741">
        <f>入力シート!AQ39</f>
        <v>0</v>
      </c>
      <c r="AR37" s="623"/>
      <c r="AS37" s="623"/>
      <c r="AT37" s="740">
        <f>入力シート!AT39</f>
        <v>0</v>
      </c>
      <c r="AU37" s="623"/>
      <c r="AV37" s="740">
        <f>入力シート!AV39</f>
        <v>0</v>
      </c>
      <c r="AW37" s="624"/>
      <c r="AX37" s="736">
        <f>入力シート!AX39</f>
        <v>0</v>
      </c>
      <c r="AY37" s="737"/>
      <c r="AZ37" s="867"/>
      <c r="BA37" s="868"/>
      <c r="BB37" s="868"/>
      <c r="BC37" s="869"/>
      <c r="BD37" s="865"/>
      <c r="BE37" s="865"/>
      <c r="BF37" s="865"/>
      <c r="BG37" s="866"/>
    </row>
    <row r="38" spans="1:59">
      <c r="A38" s="753">
        <v>14</v>
      </c>
      <c r="B38" s="754"/>
      <c r="C38" s="741">
        <f>入力シート!C40</f>
        <v>0</v>
      </c>
      <c r="D38" s="623"/>
      <c r="E38" s="623"/>
      <c r="F38" s="623"/>
      <c r="G38" s="740">
        <f>入力シート!G40</f>
        <v>0</v>
      </c>
      <c r="H38" s="623"/>
      <c r="I38" s="623"/>
      <c r="J38" s="623"/>
      <c r="K38" s="740">
        <f>入力シート!K40</f>
        <v>0</v>
      </c>
      <c r="L38" s="623"/>
      <c r="M38" s="623"/>
      <c r="N38" s="623"/>
      <c r="O38" s="624"/>
      <c r="P38" s="755">
        <f>入力シート!P40</f>
        <v>0</v>
      </c>
      <c r="Q38" s="756"/>
      <c r="R38" s="756"/>
      <c r="S38" s="756"/>
      <c r="T38" s="756"/>
      <c r="U38" s="756"/>
      <c r="V38" s="756"/>
      <c r="W38" s="757">
        <f>入力シート!W40</f>
        <v>0</v>
      </c>
      <c r="X38" s="758"/>
      <c r="Y38" s="758"/>
      <c r="Z38" s="758"/>
      <c r="AA38" s="758"/>
      <c r="AB38" s="758"/>
      <c r="AC38" s="758"/>
      <c r="AD38" s="758"/>
      <c r="AE38" s="759"/>
      <c r="AF38" s="755">
        <f>入力シート!AF40</f>
        <v>0</v>
      </c>
      <c r="AG38" s="756"/>
      <c r="AH38" s="756"/>
      <c r="AI38" s="756"/>
      <c r="AJ38" s="756"/>
      <c r="AK38" s="756"/>
      <c r="AL38" s="756"/>
      <c r="AM38" s="756"/>
      <c r="AN38" s="760"/>
      <c r="AO38" s="761">
        <f>入力シート!AO40</f>
        <v>0</v>
      </c>
      <c r="AP38" s="624"/>
      <c r="AQ38" s="741">
        <f>入力シート!AQ40</f>
        <v>0</v>
      </c>
      <c r="AR38" s="623"/>
      <c r="AS38" s="623"/>
      <c r="AT38" s="740">
        <f>入力シート!AT40</f>
        <v>0</v>
      </c>
      <c r="AU38" s="623"/>
      <c r="AV38" s="740">
        <f>入力シート!AV40</f>
        <v>0</v>
      </c>
      <c r="AW38" s="624"/>
      <c r="AX38" s="736">
        <f>入力シート!AX40</f>
        <v>0</v>
      </c>
      <c r="AY38" s="737"/>
      <c r="AZ38" s="867"/>
      <c r="BA38" s="868"/>
      <c r="BB38" s="868"/>
      <c r="BC38" s="869"/>
      <c r="BD38" s="865"/>
      <c r="BE38" s="865"/>
      <c r="BF38" s="865"/>
      <c r="BG38" s="866"/>
    </row>
    <row r="39" spans="1:59">
      <c r="A39" s="753">
        <v>15</v>
      </c>
      <c r="B39" s="754"/>
      <c r="C39" s="741">
        <f>入力シート!C41</f>
        <v>0</v>
      </c>
      <c r="D39" s="623"/>
      <c r="E39" s="623"/>
      <c r="F39" s="623"/>
      <c r="G39" s="740">
        <f>入力シート!G41</f>
        <v>0</v>
      </c>
      <c r="H39" s="623"/>
      <c r="I39" s="623"/>
      <c r="J39" s="623"/>
      <c r="K39" s="740">
        <f>入力シート!K41</f>
        <v>0</v>
      </c>
      <c r="L39" s="623"/>
      <c r="M39" s="623"/>
      <c r="N39" s="623"/>
      <c r="O39" s="624"/>
      <c r="P39" s="755">
        <f>入力シート!P41</f>
        <v>0</v>
      </c>
      <c r="Q39" s="756"/>
      <c r="R39" s="756"/>
      <c r="S39" s="756"/>
      <c r="T39" s="756"/>
      <c r="U39" s="756"/>
      <c r="V39" s="756"/>
      <c r="W39" s="757">
        <f>入力シート!W41</f>
        <v>0</v>
      </c>
      <c r="X39" s="758"/>
      <c r="Y39" s="758"/>
      <c r="Z39" s="758"/>
      <c r="AA39" s="758"/>
      <c r="AB39" s="758"/>
      <c r="AC39" s="758"/>
      <c r="AD39" s="758"/>
      <c r="AE39" s="759"/>
      <c r="AF39" s="755">
        <f>入力シート!AF41</f>
        <v>0</v>
      </c>
      <c r="AG39" s="756"/>
      <c r="AH39" s="756"/>
      <c r="AI39" s="756"/>
      <c r="AJ39" s="756"/>
      <c r="AK39" s="756"/>
      <c r="AL39" s="756"/>
      <c r="AM39" s="756"/>
      <c r="AN39" s="760"/>
      <c r="AO39" s="761">
        <f>入力シート!AO41</f>
        <v>0</v>
      </c>
      <c r="AP39" s="624"/>
      <c r="AQ39" s="741">
        <f>入力シート!AQ41</f>
        <v>0</v>
      </c>
      <c r="AR39" s="623"/>
      <c r="AS39" s="623"/>
      <c r="AT39" s="740">
        <f>入力シート!AT41</f>
        <v>0</v>
      </c>
      <c r="AU39" s="623"/>
      <c r="AV39" s="740">
        <f>入力シート!AV41</f>
        <v>0</v>
      </c>
      <c r="AW39" s="624"/>
      <c r="AX39" s="736">
        <f>入力シート!AX41</f>
        <v>0</v>
      </c>
      <c r="AY39" s="737"/>
      <c r="AZ39" s="867"/>
      <c r="BA39" s="868"/>
      <c r="BB39" s="868"/>
      <c r="BC39" s="869"/>
      <c r="BD39" s="865"/>
      <c r="BE39" s="865"/>
      <c r="BF39" s="865"/>
      <c r="BG39" s="866"/>
    </row>
    <row r="40" spans="1:59">
      <c r="A40" s="753">
        <v>16</v>
      </c>
      <c r="B40" s="754"/>
      <c r="C40" s="741">
        <f>入力シート!C42</f>
        <v>0</v>
      </c>
      <c r="D40" s="623"/>
      <c r="E40" s="623"/>
      <c r="F40" s="623"/>
      <c r="G40" s="740">
        <f>入力シート!G42</f>
        <v>0</v>
      </c>
      <c r="H40" s="623"/>
      <c r="I40" s="623"/>
      <c r="J40" s="623"/>
      <c r="K40" s="740">
        <f>入力シート!K42</f>
        <v>0</v>
      </c>
      <c r="L40" s="623"/>
      <c r="M40" s="623"/>
      <c r="N40" s="623"/>
      <c r="O40" s="624"/>
      <c r="P40" s="755">
        <f>入力シート!P42</f>
        <v>0</v>
      </c>
      <c r="Q40" s="756"/>
      <c r="R40" s="756"/>
      <c r="S40" s="756"/>
      <c r="T40" s="756"/>
      <c r="U40" s="756"/>
      <c r="V40" s="756"/>
      <c r="W40" s="757">
        <f>入力シート!W42</f>
        <v>0</v>
      </c>
      <c r="X40" s="758"/>
      <c r="Y40" s="758"/>
      <c r="Z40" s="758"/>
      <c r="AA40" s="758"/>
      <c r="AB40" s="758"/>
      <c r="AC40" s="758"/>
      <c r="AD40" s="758"/>
      <c r="AE40" s="759"/>
      <c r="AF40" s="755">
        <f>入力シート!AF42</f>
        <v>0</v>
      </c>
      <c r="AG40" s="756"/>
      <c r="AH40" s="756"/>
      <c r="AI40" s="756"/>
      <c r="AJ40" s="756"/>
      <c r="AK40" s="756"/>
      <c r="AL40" s="756"/>
      <c r="AM40" s="756"/>
      <c r="AN40" s="760"/>
      <c r="AO40" s="761">
        <f>入力シート!AO42</f>
        <v>0</v>
      </c>
      <c r="AP40" s="624"/>
      <c r="AQ40" s="741">
        <f>入力シート!AQ42</f>
        <v>0</v>
      </c>
      <c r="AR40" s="623"/>
      <c r="AS40" s="623"/>
      <c r="AT40" s="740">
        <f>入力シート!AT42</f>
        <v>0</v>
      </c>
      <c r="AU40" s="623"/>
      <c r="AV40" s="740">
        <f>入力シート!AV42</f>
        <v>0</v>
      </c>
      <c r="AW40" s="624"/>
      <c r="AX40" s="736">
        <f>入力シート!AX42</f>
        <v>0</v>
      </c>
      <c r="AY40" s="737"/>
      <c r="AZ40" s="867"/>
      <c r="BA40" s="868"/>
      <c r="BB40" s="868"/>
      <c r="BC40" s="869"/>
      <c r="BD40" s="865"/>
      <c r="BE40" s="865"/>
      <c r="BF40" s="865"/>
      <c r="BG40" s="866"/>
    </row>
    <row r="41" spans="1:59">
      <c r="A41" s="753">
        <v>17</v>
      </c>
      <c r="B41" s="754"/>
      <c r="C41" s="741">
        <f>入力シート!C43</f>
        <v>0</v>
      </c>
      <c r="D41" s="623"/>
      <c r="E41" s="623"/>
      <c r="F41" s="623"/>
      <c r="G41" s="740">
        <f>入力シート!G43</f>
        <v>0</v>
      </c>
      <c r="H41" s="623"/>
      <c r="I41" s="623"/>
      <c r="J41" s="623"/>
      <c r="K41" s="740">
        <f>入力シート!K43</f>
        <v>0</v>
      </c>
      <c r="L41" s="623"/>
      <c r="M41" s="623"/>
      <c r="N41" s="623"/>
      <c r="O41" s="624"/>
      <c r="P41" s="755">
        <f>入力シート!P43</f>
        <v>0</v>
      </c>
      <c r="Q41" s="756"/>
      <c r="R41" s="756"/>
      <c r="S41" s="756"/>
      <c r="T41" s="756"/>
      <c r="U41" s="756"/>
      <c r="V41" s="756"/>
      <c r="W41" s="757">
        <f>入力シート!W43</f>
        <v>0</v>
      </c>
      <c r="X41" s="758"/>
      <c r="Y41" s="758"/>
      <c r="Z41" s="758"/>
      <c r="AA41" s="758"/>
      <c r="AB41" s="758"/>
      <c r="AC41" s="758"/>
      <c r="AD41" s="758"/>
      <c r="AE41" s="759"/>
      <c r="AF41" s="755">
        <f>入力シート!AF43</f>
        <v>0</v>
      </c>
      <c r="AG41" s="756"/>
      <c r="AH41" s="756"/>
      <c r="AI41" s="756"/>
      <c r="AJ41" s="756"/>
      <c r="AK41" s="756"/>
      <c r="AL41" s="756"/>
      <c r="AM41" s="756"/>
      <c r="AN41" s="760"/>
      <c r="AO41" s="761">
        <f>入力シート!AO43</f>
        <v>0</v>
      </c>
      <c r="AP41" s="624"/>
      <c r="AQ41" s="741">
        <f>入力シート!AQ43</f>
        <v>0</v>
      </c>
      <c r="AR41" s="623"/>
      <c r="AS41" s="623"/>
      <c r="AT41" s="740">
        <f>入力シート!AT43</f>
        <v>0</v>
      </c>
      <c r="AU41" s="623"/>
      <c r="AV41" s="740">
        <f>入力シート!AV43</f>
        <v>0</v>
      </c>
      <c r="AW41" s="624"/>
      <c r="AX41" s="736">
        <f>入力シート!AX43</f>
        <v>0</v>
      </c>
      <c r="AY41" s="737"/>
      <c r="AZ41" s="867"/>
      <c r="BA41" s="868"/>
      <c r="BB41" s="868"/>
      <c r="BC41" s="869"/>
      <c r="BD41" s="865"/>
      <c r="BE41" s="865"/>
      <c r="BF41" s="865"/>
      <c r="BG41" s="866"/>
    </row>
    <row r="42" spans="1:59">
      <c r="A42" s="753">
        <v>18</v>
      </c>
      <c r="B42" s="754"/>
      <c r="C42" s="741">
        <f>入力シート!C44</f>
        <v>0</v>
      </c>
      <c r="D42" s="623"/>
      <c r="E42" s="623"/>
      <c r="F42" s="623"/>
      <c r="G42" s="740">
        <f>入力シート!G44</f>
        <v>0</v>
      </c>
      <c r="H42" s="623"/>
      <c r="I42" s="623"/>
      <c r="J42" s="623"/>
      <c r="K42" s="740">
        <f>入力シート!K44</f>
        <v>0</v>
      </c>
      <c r="L42" s="623"/>
      <c r="M42" s="623"/>
      <c r="N42" s="623"/>
      <c r="O42" s="624"/>
      <c r="P42" s="755">
        <f>入力シート!P44</f>
        <v>0</v>
      </c>
      <c r="Q42" s="756"/>
      <c r="R42" s="756"/>
      <c r="S42" s="756"/>
      <c r="T42" s="756"/>
      <c r="U42" s="756"/>
      <c r="V42" s="756"/>
      <c r="W42" s="757">
        <f>入力シート!W44</f>
        <v>0</v>
      </c>
      <c r="X42" s="758"/>
      <c r="Y42" s="758"/>
      <c r="Z42" s="758"/>
      <c r="AA42" s="758"/>
      <c r="AB42" s="758"/>
      <c r="AC42" s="758"/>
      <c r="AD42" s="758"/>
      <c r="AE42" s="759"/>
      <c r="AF42" s="755">
        <f>入力シート!AF44</f>
        <v>0</v>
      </c>
      <c r="AG42" s="756"/>
      <c r="AH42" s="756"/>
      <c r="AI42" s="756"/>
      <c r="AJ42" s="756"/>
      <c r="AK42" s="756"/>
      <c r="AL42" s="756"/>
      <c r="AM42" s="756"/>
      <c r="AN42" s="760"/>
      <c r="AO42" s="761">
        <f>入力シート!AO44</f>
        <v>0</v>
      </c>
      <c r="AP42" s="624"/>
      <c r="AQ42" s="741">
        <f>入力シート!AQ44</f>
        <v>0</v>
      </c>
      <c r="AR42" s="623"/>
      <c r="AS42" s="623"/>
      <c r="AT42" s="740">
        <f>入力シート!AT44</f>
        <v>0</v>
      </c>
      <c r="AU42" s="623"/>
      <c r="AV42" s="740">
        <f>入力シート!AV44</f>
        <v>0</v>
      </c>
      <c r="AW42" s="624"/>
      <c r="AX42" s="736">
        <f>入力シート!AX44</f>
        <v>0</v>
      </c>
      <c r="AY42" s="737"/>
      <c r="AZ42" s="867"/>
      <c r="BA42" s="868"/>
      <c r="BB42" s="868"/>
      <c r="BC42" s="869"/>
      <c r="BD42" s="865"/>
      <c r="BE42" s="865"/>
      <c r="BF42" s="865"/>
      <c r="BG42" s="866"/>
    </row>
    <row r="43" spans="1:59">
      <c r="A43" s="753">
        <v>19</v>
      </c>
      <c r="B43" s="754"/>
      <c r="C43" s="741">
        <f>入力シート!C45</f>
        <v>0</v>
      </c>
      <c r="D43" s="623"/>
      <c r="E43" s="623"/>
      <c r="F43" s="623"/>
      <c r="G43" s="740">
        <f>入力シート!G45</f>
        <v>0</v>
      </c>
      <c r="H43" s="623"/>
      <c r="I43" s="623"/>
      <c r="J43" s="623"/>
      <c r="K43" s="740">
        <f>入力シート!K45</f>
        <v>0</v>
      </c>
      <c r="L43" s="623"/>
      <c r="M43" s="623"/>
      <c r="N43" s="623"/>
      <c r="O43" s="624"/>
      <c r="P43" s="755">
        <f>入力シート!P45</f>
        <v>0</v>
      </c>
      <c r="Q43" s="756"/>
      <c r="R43" s="756"/>
      <c r="S43" s="756"/>
      <c r="T43" s="756"/>
      <c r="U43" s="756"/>
      <c r="V43" s="756"/>
      <c r="W43" s="757">
        <f>入力シート!W45</f>
        <v>0</v>
      </c>
      <c r="X43" s="758"/>
      <c r="Y43" s="758"/>
      <c r="Z43" s="758"/>
      <c r="AA43" s="758"/>
      <c r="AB43" s="758"/>
      <c r="AC43" s="758"/>
      <c r="AD43" s="758"/>
      <c r="AE43" s="759"/>
      <c r="AF43" s="755">
        <f>入力シート!AF45</f>
        <v>0</v>
      </c>
      <c r="AG43" s="756"/>
      <c r="AH43" s="756"/>
      <c r="AI43" s="756"/>
      <c r="AJ43" s="756"/>
      <c r="AK43" s="756"/>
      <c r="AL43" s="756"/>
      <c r="AM43" s="756"/>
      <c r="AN43" s="760"/>
      <c r="AO43" s="761">
        <f>入力シート!AO45</f>
        <v>0</v>
      </c>
      <c r="AP43" s="624"/>
      <c r="AQ43" s="741">
        <f>入力シート!AQ45</f>
        <v>0</v>
      </c>
      <c r="AR43" s="623"/>
      <c r="AS43" s="623"/>
      <c r="AT43" s="740">
        <f>入力シート!AT45</f>
        <v>0</v>
      </c>
      <c r="AU43" s="623"/>
      <c r="AV43" s="740">
        <f>入力シート!AV45</f>
        <v>0</v>
      </c>
      <c r="AW43" s="624"/>
      <c r="AX43" s="736">
        <f>入力シート!AX45</f>
        <v>0</v>
      </c>
      <c r="AY43" s="737"/>
      <c r="AZ43" s="867"/>
      <c r="BA43" s="868"/>
      <c r="BB43" s="868"/>
      <c r="BC43" s="869"/>
      <c r="BD43" s="865"/>
      <c r="BE43" s="865"/>
      <c r="BF43" s="865"/>
      <c r="BG43" s="866"/>
    </row>
    <row r="44" spans="1:59">
      <c r="A44" s="753">
        <v>20</v>
      </c>
      <c r="B44" s="754"/>
      <c r="C44" s="741">
        <f>入力シート!C46</f>
        <v>0</v>
      </c>
      <c r="D44" s="623"/>
      <c r="E44" s="623"/>
      <c r="F44" s="623"/>
      <c r="G44" s="740">
        <f>入力シート!G46</f>
        <v>0</v>
      </c>
      <c r="H44" s="623"/>
      <c r="I44" s="623"/>
      <c r="J44" s="623"/>
      <c r="K44" s="740">
        <f>入力シート!K46</f>
        <v>0</v>
      </c>
      <c r="L44" s="623"/>
      <c r="M44" s="623"/>
      <c r="N44" s="623"/>
      <c r="O44" s="624"/>
      <c r="P44" s="755">
        <f>入力シート!P46</f>
        <v>0</v>
      </c>
      <c r="Q44" s="756"/>
      <c r="R44" s="756"/>
      <c r="S44" s="756"/>
      <c r="T44" s="756"/>
      <c r="U44" s="756"/>
      <c r="V44" s="756"/>
      <c r="W44" s="757">
        <f>入力シート!W46</f>
        <v>0</v>
      </c>
      <c r="X44" s="758"/>
      <c r="Y44" s="758"/>
      <c r="Z44" s="758"/>
      <c r="AA44" s="758"/>
      <c r="AB44" s="758"/>
      <c r="AC44" s="758"/>
      <c r="AD44" s="758"/>
      <c r="AE44" s="759"/>
      <c r="AF44" s="755">
        <f>入力シート!AF46</f>
        <v>0</v>
      </c>
      <c r="AG44" s="756"/>
      <c r="AH44" s="756"/>
      <c r="AI44" s="756"/>
      <c r="AJ44" s="756"/>
      <c r="AK44" s="756"/>
      <c r="AL44" s="756"/>
      <c r="AM44" s="756"/>
      <c r="AN44" s="760"/>
      <c r="AO44" s="761">
        <f>入力シート!AO46</f>
        <v>0</v>
      </c>
      <c r="AP44" s="624"/>
      <c r="AQ44" s="741">
        <f>入力シート!AQ46</f>
        <v>0</v>
      </c>
      <c r="AR44" s="623"/>
      <c r="AS44" s="623"/>
      <c r="AT44" s="740">
        <f>入力シート!AT46</f>
        <v>0</v>
      </c>
      <c r="AU44" s="623"/>
      <c r="AV44" s="740">
        <f>入力シート!AV46</f>
        <v>0</v>
      </c>
      <c r="AW44" s="624"/>
      <c r="AX44" s="736">
        <f>入力シート!AX46</f>
        <v>0</v>
      </c>
      <c r="AY44" s="737"/>
      <c r="AZ44" s="867"/>
      <c r="BA44" s="868"/>
      <c r="BB44" s="868"/>
      <c r="BC44" s="869"/>
      <c r="BD44" s="865"/>
      <c r="BE44" s="865"/>
      <c r="BF44" s="865"/>
      <c r="BG44" s="866"/>
    </row>
    <row r="45" spans="1:59">
      <c r="A45" s="753">
        <v>21</v>
      </c>
      <c r="B45" s="754"/>
      <c r="C45" s="741">
        <f>入力シート!C47</f>
        <v>0</v>
      </c>
      <c r="D45" s="623"/>
      <c r="E45" s="623"/>
      <c r="F45" s="623"/>
      <c r="G45" s="740">
        <f>入力シート!G47</f>
        <v>0</v>
      </c>
      <c r="H45" s="623"/>
      <c r="I45" s="623"/>
      <c r="J45" s="623"/>
      <c r="K45" s="740">
        <f>入力シート!K47</f>
        <v>0</v>
      </c>
      <c r="L45" s="623"/>
      <c r="M45" s="623"/>
      <c r="N45" s="623"/>
      <c r="O45" s="624"/>
      <c r="P45" s="755">
        <f>入力シート!P47</f>
        <v>0</v>
      </c>
      <c r="Q45" s="756"/>
      <c r="R45" s="756"/>
      <c r="S45" s="756"/>
      <c r="T45" s="756"/>
      <c r="U45" s="756"/>
      <c r="V45" s="756"/>
      <c r="W45" s="757">
        <f>入力シート!W47</f>
        <v>0</v>
      </c>
      <c r="X45" s="758"/>
      <c r="Y45" s="758"/>
      <c r="Z45" s="758"/>
      <c r="AA45" s="758"/>
      <c r="AB45" s="758"/>
      <c r="AC45" s="758"/>
      <c r="AD45" s="758"/>
      <c r="AE45" s="759"/>
      <c r="AF45" s="755">
        <f>入力シート!AF47</f>
        <v>0</v>
      </c>
      <c r="AG45" s="756"/>
      <c r="AH45" s="756"/>
      <c r="AI45" s="756"/>
      <c r="AJ45" s="756"/>
      <c r="AK45" s="756"/>
      <c r="AL45" s="756"/>
      <c r="AM45" s="756"/>
      <c r="AN45" s="760"/>
      <c r="AO45" s="761">
        <f>入力シート!AO47</f>
        <v>0</v>
      </c>
      <c r="AP45" s="624"/>
      <c r="AQ45" s="741">
        <f>入力シート!AQ47</f>
        <v>0</v>
      </c>
      <c r="AR45" s="623"/>
      <c r="AS45" s="623"/>
      <c r="AT45" s="740">
        <f>入力シート!AT47</f>
        <v>0</v>
      </c>
      <c r="AU45" s="623"/>
      <c r="AV45" s="740">
        <f>入力シート!AV47</f>
        <v>0</v>
      </c>
      <c r="AW45" s="624"/>
      <c r="AX45" s="736">
        <f>入力シート!AX47</f>
        <v>0</v>
      </c>
      <c r="AY45" s="737"/>
      <c r="AZ45" s="867"/>
      <c r="BA45" s="868"/>
      <c r="BB45" s="868"/>
      <c r="BC45" s="869"/>
      <c r="BD45" s="865"/>
      <c r="BE45" s="865"/>
      <c r="BF45" s="865"/>
      <c r="BG45" s="866"/>
    </row>
    <row r="46" spans="1:59">
      <c r="A46" s="753">
        <v>22</v>
      </c>
      <c r="B46" s="754"/>
      <c r="C46" s="741">
        <f>入力シート!C48</f>
        <v>0</v>
      </c>
      <c r="D46" s="623"/>
      <c r="E46" s="623"/>
      <c r="F46" s="623"/>
      <c r="G46" s="740">
        <f>入力シート!G48</f>
        <v>0</v>
      </c>
      <c r="H46" s="623"/>
      <c r="I46" s="623"/>
      <c r="J46" s="623"/>
      <c r="K46" s="740">
        <f>入力シート!K48</f>
        <v>0</v>
      </c>
      <c r="L46" s="623"/>
      <c r="M46" s="623"/>
      <c r="N46" s="623"/>
      <c r="O46" s="624"/>
      <c r="P46" s="755">
        <f>入力シート!P48</f>
        <v>0</v>
      </c>
      <c r="Q46" s="756"/>
      <c r="R46" s="756"/>
      <c r="S46" s="756"/>
      <c r="T46" s="756"/>
      <c r="U46" s="756"/>
      <c r="V46" s="756"/>
      <c r="W46" s="757">
        <f>入力シート!W48</f>
        <v>0</v>
      </c>
      <c r="X46" s="758"/>
      <c r="Y46" s="758"/>
      <c r="Z46" s="758"/>
      <c r="AA46" s="758"/>
      <c r="AB46" s="758"/>
      <c r="AC46" s="758"/>
      <c r="AD46" s="758"/>
      <c r="AE46" s="759"/>
      <c r="AF46" s="755">
        <f>入力シート!AF48</f>
        <v>0</v>
      </c>
      <c r="AG46" s="756"/>
      <c r="AH46" s="756"/>
      <c r="AI46" s="756"/>
      <c r="AJ46" s="756"/>
      <c r="AK46" s="756"/>
      <c r="AL46" s="756"/>
      <c r="AM46" s="756"/>
      <c r="AN46" s="760"/>
      <c r="AO46" s="761">
        <f>入力シート!AO48</f>
        <v>0</v>
      </c>
      <c r="AP46" s="624"/>
      <c r="AQ46" s="741">
        <f>入力シート!AQ48</f>
        <v>0</v>
      </c>
      <c r="AR46" s="623"/>
      <c r="AS46" s="623"/>
      <c r="AT46" s="740">
        <f>入力シート!AT48</f>
        <v>0</v>
      </c>
      <c r="AU46" s="623"/>
      <c r="AV46" s="740">
        <f>入力シート!AV48</f>
        <v>0</v>
      </c>
      <c r="AW46" s="624"/>
      <c r="AX46" s="736">
        <f>入力シート!AX48</f>
        <v>0</v>
      </c>
      <c r="AY46" s="737"/>
      <c r="AZ46" s="867"/>
      <c r="BA46" s="868"/>
      <c r="BB46" s="868"/>
      <c r="BC46" s="869"/>
      <c r="BD46" s="865"/>
      <c r="BE46" s="865"/>
      <c r="BF46" s="865"/>
      <c r="BG46" s="866"/>
    </row>
    <row r="47" spans="1:59">
      <c r="A47" s="753">
        <v>23</v>
      </c>
      <c r="B47" s="754"/>
      <c r="C47" s="741">
        <f>入力シート!C49</f>
        <v>0</v>
      </c>
      <c r="D47" s="623"/>
      <c r="E47" s="623"/>
      <c r="F47" s="623"/>
      <c r="G47" s="740">
        <f>入力シート!G49</f>
        <v>0</v>
      </c>
      <c r="H47" s="623"/>
      <c r="I47" s="623"/>
      <c r="J47" s="623"/>
      <c r="K47" s="740">
        <f>入力シート!K49</f>
        <v>0</v>
      </c>
      <c r="L47" s="623"/>
      <c r="M47" s="623"/>
      <c r="N47" s="623"/>
      <c r="O47" s="624"/>
      <c r="P47" s="755">
        <f>入力シート!P49</f>
        <v>0</v>
      </c>
      <c r="Q47" s="756"/>
      <c r="R47" s="756"/>
      <c r="S47" s="756"/>
      <c r="T47" s="756"/>
      <c r="U47" s="756"/>
      <c r="V47" s="756"/>
      <c r="W47" s="757">
        <f>入力シート!W49</f>
        <v>0</v>
      </c>
      <c r="X47" s="758"/>
      <c r="Y47" s="758"/>
      <c r="Z47" s="758"/>
      <c r="AA47" s="758"/>
      <c r="AB47" s="758"/>
      <c r="AC47" s="758"/>
      <c r="AD47" s="758"/>
      <c r="AE47" s="759"/>
      <c r="AF47" s="755">
        <f>入力シート!AF49</f>
        <v>0</v>
      </c>
      <c r="AG47" s="756"/>
      <c r="AH47" s="756"/>
      <c r="AI47" s="756"/>
      <c r="AJ47" s="756"/>
      <c r="AK47" s="756"/>
      <c r="AL47" s="756"/>
      <c r="AM47" s="756"/>
      <c r="AN47" s="760"/>
      <c r="AO47" s="761">
        <f>入力シート!AO49</f>
        <v>0</v>
      </c>
      <c r="AP47" s="624"/>
      <c r="AQ47" s="741">
        <f>入力シート!AQ49</f>
        <v>0</v>
      </c>
      <c r="AR47" s="623"/>
      <c r="AS47" s="623"/>
      <c r="AT47" s="740">
        <f>入力シート!AT49</f>
        <v>0</v>
      </c>
      <c r="AU47" s="623"/>
      <c r="AV47" s="740">
        <f>入力シート!AV49</f>
        <v>0</v>
      </c>
      <c r="AW47" s="624"/>
      <c r="AX47" s="736">
        <f>入力シート!AX49</f>
        <v>0</v>
      </c>
      <c r="AY47" s="737"/>
      <c r="AZ47" s="867"/>
      <c r="BA47" s="868"/>
      <c r="BB47" s="868"/>
      <c r="BC47" s="869"/>
      <c r="BD47" s="865"/>
      <c r="BE47" s="865"/>
      <c r="BF47" s="865"/>
      <c r="BG47" s="866"/>
    </row>
    <row r="48" spans="1:59">
      <c r="A48" s="753">
        <v>24</v>
      </c>
      <c r="B48" s="754"/>
      <c r="C48" s="741">
        <f>入力シート!C50</f>
        <v>0</v>
      </c>
      <c r="D48" s="623"/>
      <c r="E48" s="623"/>
      <c r="F48" s="623"/>
      <c r="G48" s="740">
        <f>入力シート!G50</f>
        <v>0</v>
      </c>
      <c r="H48" s="623"/>
      <c r="I48" s="623"/>
      <c r="J48" s="623"/>
      <c r="K48" s="740">
        <f>入力シート!K50</f>
        <v>0</v>
      </c>
      <c r="L48" s="623"/>
      <c r="M48" s="623"/>
      <c r="N48" s="623"/>
      <c r="O48" s="624"/>
      <c r="P48" s="755">
        <f>入力シート!P50</f>
        <v>0</v>
      </c>
      <c r="Q48" s="756"/>
      <c r="R48" s="756"/>
      <c r="S48" s="756"/>
      <c r="T48" s="756"/>
      <c r="U48" s="756"/>
      <c r="V48" s="756"/>
      <c r="W48" s="757">
        <f>入力シート!W50</f>
        <v>0</v>
      </c>
      <c r="X48" s="758"/>
      <c r="Y48" s="758"/>
      <c r="Z48" s="758"/>
      <c r="AA48" s="758"/>
      <c r="AB48" s="758"/>
      <c r="AC48" s="758"/>
      <c r="AD48" s="758"/>
      <c r="AE48" s="759"/>
      <c r="AF48" s="755">
        <f>入力シート!AF50</f>
        <v>0</v>
      </c>
      <c r="AG48" s="756"/>
      <c r="AH48" s="756"/>
      <c r="AI48" s="756"/>
      <c r="AJ48" s="756"/>
      <c r="AK48" s="756"/>
      <c r="AL48" s="756"/>
      <c r="AM48" s="756"/>
      <c r="AN48" s="760"/>
      <c r="AO48" s="761">
        <f>入力シート!AO50</f>
        <v>0</v>
      </c>
      <c r="AP48" s="624"/>
      <c r="AQ48" s="741">
        <f>入力シート!AQ50</f>
        <v>0</v>
      </c>
      <c r="AR48" s="623"/>
      <c r="AS48" s="623"/>
      <c r="AT48" s="740">
        <f>入力シート!AT50</f>
        <v>0</v>
      </c>
      <c r="AU48" s="623"/>
      <c r="AV48" s="740">
        <f>入力シート!AV50</f>
        <v>0</v>
      </c>
      <c r="AW48" s="624"/>
      <c r="AX48" s="736">
        <f>入力シート!AX50</f>
        <v>0</v>
      </c>
      <c r="AY48" s="737"/>
      <c r="AZ48" s="867"/>
      <c r="BA48" s="868"/>
      <c r="BB48" s="868"/>
      <c r="BC48" s="869"/>
      <c r="BD48" s="865"/>
      <c r="BE48" s="865"/>
      <c r="BF48" s="865"/>
      <c r="BG48" s="866"/>
    </row>
    <row r="49" spans="1:59">
      <c r="A49" s="753">
        <v>25</v>
      </c>
      <c r="B49" s="754"/>
      <c r="C49" s="741">
        <f>入力シート!C51</f>
        <v>0</v>
      </c>
      <c r="D49" s="623"/>
      <c r="E49" s="623"/>
      <c r="F49" s="623"/>
      <c r="G49" s="740">
        <f>入力シート!G51</f>
        <v>0</v>
      </c>
      <c r="H49" s="623"/>
      <c r="I49" s="623"/>
      <c r="J49" s="623"/>
      <c r="K49" s="740">
        <f>入力シート!K51</f>
        <v>0</v>
      </c>
      <c r="L49" s="623"/>
      <c r="M49" s="623"/>
      <c r="N49" s="623"/>
      <c r="O49" s="624"/>
      <c r="P49" s="755">
        <f>入力シート!P51</f>
        <v>0</v>
      </c>
      <c r="Q49" s="756"/>
      <c r="R49" s="756"/>
      <c r="S49" s="756"/>
      <c r="T49" s="756"/>
      <c r="U49" s="756"/>
      <c r="V49" s="756"/>
      <c r="W49" s="757">
        <f>入力シート!W51</f>
        <v>0</v>
      </c>
      <c r="X49" s="758"/>
      <c r="Y49" s="758"/>
      <c r="Z49" s="758"/>
      <c r="AA49" s="758"/>
      <c r="AB49" s="758"/>
      <c r="AC49" s="758"/>
      <c r="AD49" s="758"/>
      <c r="AE49" s="759"/>
      <c r="AF49" s="755">
        <f>入力シート!AF51</f>
        <v>0</v>
      </c>
      <c r="AG49" s="756"/>
      <c r="AH49" s="756"/>
      <c r="AI49" s="756"/>
      <c r="AJ49" s="756"/>
      <c r="AK49" s="756"/>
      <c r="AL49" s="756"/>
      <c r="AM49" s="756"/>
      <c r="AN49" s="760"/>
      <c r="AO49" s="761">
        <f>入力シート!AO51</f>
        <v>0</v>
      </c>
      <c r="AP49" s="624"/>
      <c r="AQ49" s="741">
        <f>入力シート!AQ51</f>
        <v>0</v>
      </c>
      <c r="AR49" s="623"/>
      <c r="AS49" s="623"/>
      <c r="AT49" s="740">
        <f>入力シート!AT51</f>
        <v>0</v>
      </c>
      <c r="AU49" s="623"/>
      <c r="AV49" s="740">
        <f>入力シート!AV51</f>
        <v>0</v>
      </c>
      <c r="AW49" s="624"/>
      <c r="AX49" s="736">
        <f>入力シート!AX51</f>
        <v>0</v>
      </c>
      <c r="AY49" s="737"/>
      <c r="AZ49" s="867"/>
      <c r="BA49" s="868"/>
      <c r="BB49" s="868"/>
      <c r="BC49" s="869"/>
      <c r="BD49" s="865"/>
      <c r="BE49" s="865"/>
      <c r="BF49" s="865"/>
      <c r="BG49" s="866"/>
    </row>
    <row r="50" spans="1:59">
      <c r="A50" s="753">
        <v>26</v>
      </c>
      <c r="B50" s="754"/>
      <c r="C50" s="741">
        <f>入力シート!C52</f>
        <v>0</v>
      </c>
      <c r="D50" s="623"/>
      <c r="E50" s="623"/>
      <c r="F50" s="623"/>
      <c r="G50" s="740">
        <f>入力シート!G52</f>
        <v>0</v>
      </c>
      <c r="H50" s="623"/>
      <c r="I50" s="623"/>
      <c r="J50" s="623"/>
      <c r="K50" s="740">
        <f>入力シート!K52</f>
        <v>0</v>
      </c>
      <c r="L50" s="623"/>
      <c r="M50" s="623"/>
      <c r="N50" s="623"/>
      <c r="O50" s="624"/>
      <c r="P50" s="755">
        <f>入力シート!P52</f>
        <v>0</v>
      </c>
      <c r="Q50" s="756"/>
      <c r="R50" s="756"/>
      <c r="S50" s="756"/>
      <c r="T50" s="756"/>
      <c r="U50" s="756"/>
      <c r="V50" s="756"/>
      <c r="W50" s="757">
        <f>入力シート!W52</f>
        <v>0</v>
      </c>
      <c r="X50" s="758"/>
      <c r="Y50" s="758"/>
      <c r="Z50" s="758"/>
      <c r="AA50" s="758"/>
      <c r="AB50" s="758"/>
      <c r="AC50" s="758"/>
      <c r="AD50" s="758"/>
      <c r="AE50" s="759"/>
      <c r="AF50" s="755">
        <f>入力シート!AF52</f>
        <v>0</v>
      </c>
      <c r="AG50" s="756"/>
      <c r="AH50" s="756"/>
      <c r="AI50" s="756"/>
      <c r="AJ50" s="756"/>
      <c r="AK50" s="756"/>
      <c r="AL50" s="756"/>
      <c r="AM50" s="756"/>
      <c r="AN50" s="760"/>
      <c r="AO50" s="761">
        <f>入力シート!AO52</f>
        <v>0</v>
      </c>
      <c r="AP50" s="624"/>
      <c r="AQ50" s="741">
        <f>入力シート!AQ52</f>
        <v>0</v>
      </c>
      <c r="AR50" s="623"/>
      <c r="AS50" s="623"/>
      <c r="AT50" s="740">
        <f>入力シート!AT52</f>
        <v>0</v>
      </c>
      <c r="AU50" s="623"/>
      <c r="AV50" s="740">
        <f>入力シート!AV52</f>
        <v>0</v>
      </c>
      <c r="AW50" s="624"/>
      <c r="AX50" s="736">
        <f>入力シート!AX52</f>
        <v>0</v>
      </c>
      <c r="AY50" s="737"/>
      <c r="AZ50" s="867"/>
      <c r="BA50" s="868"/>
      <c r="BB50" s="868"/>
      <c r="BC50" s="869"/>
      <c r="BD50" s="865"/>
      <c r="BE50" s="865"/>
      <c r="BF50" s="865"/>
      <c r="BG50" s="866"/>
    </row>
    <row r="51" spans="1:59">
      <c r="A51" s="753">
        <v>27</v>
      </c>
      <c r="B51" s="754"/>
      <c r="C51" s="741">
        <f>入力シート!C53</f>
        <v>0</v>
      </c>
      <c r="D51" s="623"/>
      <c r="E51" s="623"/>
      <c r="F51" s="623"/>
      <c r="G51" s="740">
        <f>入力シート!G53</f>
        <v>0</v>
      </c>
      <c r="H51" s="623"/>
      <c r="I51" s="623"/>
      <c r="J51" s="623"/>
      <c r="K51" s="740">
        <f>入力シート!K53</f>
        <v>0</v>
      </c>
      <c r="L51" s="623"/>
      <c r="M51" s="623"/>
      <c r="N51" s="623"/>
      <c r="O51" s="624"/>
      <c r="P51" s="755">
        <f>入力シート!P53</f>
        <v>0</v>
      </c>
      <c r="Q51" s="756"/>
      <c r="R51" s="756"/>
      <c r="S51" s="756"/>
      <c r="T51" s="756"/>
      <c r="U51" s="756"/>
      <c r="V51" s="756"/>
      <c r="W51" s="757">
        <f>入力シート!W53</f>
        <v>0</v>
      </c>
      <c r="X51" s="758"/>
      <c r="Y51" s="758"/>
      <c r="Z51" s="758"/>
      <c r="AA51" s="758"/>
      <c r="AB51" s="758"/>
      <c r="AC51" s="758"/>
      <c r="AD51" s="758"/>
      <c r="AE51" s="759"/>
      <c r="AF51" s="755">
        <f>入力シート!AF53</f>
        <v>0</v>
      </c>
      <c r="AG51" s="756"/>
      <c r="AH51" s="756"/>
      <c r="AI51" s="756"/>
      <c r="AJ51" s="756"/>
      <c r="AK51" s="756"/>
      <c r="AL51" s="756"/>
      <c r="AM51" s="756"/>
      <c r="AN51" s="760"/>
      <c r="AO51" s="761">
        <f>入力シート!AO53</f>
        <v>0</v>
      </c>
      <c r="AP51" s="624"/>
      <c r="AQ51" s="741">
        <f>入力シート!AQ53</f>
        <v>0</v>
      </c>
      <c r="AR51" s="623"/>
      <c r="AS51" s="623"/>
      <c r="AT51" s="740">
        <f>入力シート!AT53</f>
        <v>0</v>
      </c>
      <c r="AU51" s="623"/>
      <c r="AV51" s="740">
        <f>入力シート!AV53</f>
        <v>0</v>
      </c>
      <c r="AW51" s="624"/>
      <c r="AX51" s="736">
        <f>入力シート!AX53</f>
        <v>0</v>
      </c>
      <c r="AY51" s="737"/>
      <c r="AZ51" s="867"/>
      <c r="BA51" s="868"/>
      <c r="BB51" s="868"/>
      <c r="BC51" s="869"/>
      <c r="BD51" s="865"/>
      <c r="BE51" s="865"/>
      <c r="BF51" s="865"/>
      <c r="BG51" s="866"/>
    </row>
    <row r="52" spans="1:59">
      <c r="A52" s="753">
        <v>28</v>
      </c>
      <c r="B52" s="754"/>
      <c r="C52" s="741">
        <f>入力シート!C54</f>
        <v>0</v>
      </c>
      <c r="D52" s="623"/>
      <c r="E52" s="623"/>
      <c r="F52" s="623"/>
      <c r="G52" s="740">
        <f>入力シート!G54</f>
        <v>0</v>
      </c>
      <c r="H52" s="623"/>
      <c r="I52" s="623"/>
      <c r="J52" s="623"/>
      <c r="K52" s="740">
        <f>入力シート!K54</f>
        <v>0</v>
      </c>
      <c r="L52" s="623"/>
      <c r="M52" s="623"/>
      <c r="N52" s="623"/>
      <c r="O52" s="624"/>
      <c r="P52" s="755">
        <f>入力シート!P54</f>
        <v>0</v>
      </c>
      <c r="Q52" s="756"/>
      <c r="R52" s="756"/>
      <c r="S52" s="756"/>
      <c r="T52" s="756"/>
      <c r="U52" s="756"/>
      <c r="V52" s="756"/>
      <c r="W52" s="757">
        <f>入力シート!W54</f>
        <v>0</v>
      </c>
      <c r="X52" s="758"/>
      <c r="Y52" s="758"/>
      <c r="Z52" s="758"/>
      <c r="AA52" s="758"/>
      <c r="AB52" s="758"/>
      <c r="AC52" s="758"/>
      <c r="AD52" s="758"/>
      <c r="AE52" s="759"/>
      <c r="AF52" s="755">
        <f>入力シート!AF54</f>
        <v>0</v>
      </c>
      <c r="AG52" s="756"/>
      <c r="AH52" s="756"/>
      <c r="AI52" s="756"/>
      <c r="AJ52" s="756"/>
      <c r="AK52" s="756"/>
      <c r="AL52" s="756"/>
      <c r="AM52" s="756"/>
      <c r="AN52" s="760"/>
      <c r="AO52" s="761">
        <f>入力シート!AO54</f>
        <v>0</v>
      </c>
      <c r="AP52" s="624"/>
      <c r="AQ52" s="741">
        <f>入力シート!AQ54</f>
        <v>0</v>
      </c>
      <c r="AR52" s="623"/>
      <c r="AS52" s="623"/>
      <c r="AT52" s="740">
        <f>入力シート!AT54</f>
        <v>0</v>
      </c>
      <c r="AU52" s="623"/>
      <c r="AV52" s="740">
        <f>入力シート!AV54</f>
        <v>0</v>
      </c>
      <c r="AW52" s="624"/>
      <c r="AX52" s="736">
        <f>入力シート!AX54</f>
        <v>0</v>
      </c>
      <c r="AY52" s="737"/>
      <c r="AZ52" s="867"/>
      <c r="BA52" s="868"/>
      <c r="BB52" s="868"/>
      <c r="BC52" s="869"/>
      <c r="BD52" s="865"/>
      <c r="BE52" s="865"/>
      <c r="BF52" s="865"/>
      <c r="BG52" s="866"/>
    </row>
    <row r="53" spans="1:59">
      <c r="A53" s="753">
        <v>29</v>
      </c>
      <c r="B53" s="754"/>
      <c r="C53" s="741">
        <f>入力シート!C55</f>
        <v>0</v>
      </c>
      <c r="D53" s="623"/>
      <c r="E53" s="623"/>
      <c r="F53" s="623"/>
      <c r="G53" s="740">
        <f>入力シート!G55</f>
        <v>0</v>
      </c>
      <c r="H53" s="623"/>
      <c r="I53" s="623"/>
      <c r="J53" s="623"/>
      <c r="K53" s="740">
        <f>入力シート!K55</f>
        <v>0</v>
      </c>
      <c r="L53" s="623"/>
      <c r="M53" s="623"/>
      <c r="N53" s="623"/>
      <c r="O53" s="624"/>
      <c r="P53" s="755">
        <f>入力シート!P55</f>
        <v>0</v>
      </c>
      <c r="Q53" s="756"/>
      <c r="R53" s="756"/>
      <c r="S53" s="756"/>
      <c r="T53" s="756"/>
      <c r="U53" s="756"/>
      <c r="V53" s="756"/>
      <c r="W53" s="757">
        <f>入力シート!W55</f>
        <v>0</v>
      </c>
      <c r="X53" s="758"/>
      <c r="Y53" s="758"/>
      <c r="Z53" s="758"/>
      <c r="AA53" s="758"/>
      <c r="AB53" s="758"/>
      <c r="AC53" s="758"/>
      <c r="AD53" s="758"/>
      <c r="AE53" s="759"/>
      <c r="AF53" s="755">
        <f>入力シート!AF55</f>
        <v>0</v>
      </c>
      <c r="AG53" s="756"/>
      <c r="AH53" s="756"/>
      <c r="AI53" s="756"/>
      <c r="AJ53" s="756"/>
      <c r="AK53" s="756"/>
      <c r="AL53" s="756"/>
      <c r="AM53" s="756"/>
      <c r="AN53" s="760"/>
      <c r="AO53" s="761">
        <f>入力シート!AO55</f>
        <v>0</v>
      </c>
      <c r="AP53" s="624"/>
      <c r="AQ53" s="741">
        <f>入力シート!AQ55</f>
        <v>0</v>
      </c>
      <c r="AR53" s="623"/>
      <c r="AS53" s="623"/>
      <c r="AT53" s="740">
        <f>入力シート!AT55</f>
        <v>0</v>
      </c>
      <c r="AU53" s="623"/>
      <c r="AV53" s="740">
        <f>入力シート!AV55</f>
        <v>0</v>
      </c>
      <c r="AW53" s="624"/>
      <c r="AX53" s="736">
        <f>入力シート!AX55</f>
        <v>0</v>
      </c>
      <c r="AY53" s="737"/>
      <c r="AZ53" s="867"/>
      <c r="BA53" s="868"/>
      <c r="BB53" s="868"/>
      <c r="BC53" s="869"/>
      <c r="BD53" s="865"/>
      <c r="BE53" s="865"/>
      <c r="BF53" s="865"/>
      <c r="BG53" s="866"/>
    </row>
    <row r="54" spans="1:59">
      <c r="A54" s="753">
        <v>30</v>
      </c>
      <c r="B54" s="754"/>
      <c r="C54" s="741">
        <f>入力シート!C56</f>
        <v>0</v>
      </c>
      <c r="D54" s="623"/>
      <c r="E54" s="623"/>
      <c r="F54" s="623"/>
      <c r="G54" s="740">
        <f>入力シート!G56</f>
        <v>0</v>
      </c>
      <c r="H54" s="623"/>
      <c r="I54" s="623"/>
      <c r="J54" s="623"/>
      <c r="K54" s="740">
        <f>入力シート!K56</f>
        <v>0</v>
      </c>
      <c r="L54" s="623"/>
      <c r="M54" s="623"/>
      <c r="N54" s="623"/>
      <c r="O54" s="624"/>
      <c r="P54" s="755">
        <f>入力シート!P56</f>
        <v>0</v>
      </c>
      <c r="Q54" s="756"/>
      <c r="R54" s="756"/>
      <c r="S54" s="756"/>
      <c r="T54" s="756"/>
      <c r="U54" s="756"/>
      <c r="V54" s="756"/>
      <c r="W54" s="757">
        <f>入力シート!W56</f>
        <v>0</v>
      </c>
      <c r="X54" s="758"/>
      <c r="Y54" s="758"/>
      <c r="Z54" s="758"/>
      <c r="AA54" s="758"/>
      <c r="AB54" s="758"/>
      <c r="AC54" s="758"/>
      <c r="AD54" s="758"/>
      <c r="AE54" s="759"/>
      <c r="AF54" s="755">
        <f>入力シート!AF56</f>
        <v>0</v>
      </c>
      <c r="AG54" s="756"/>
      <c r="AH54" s="756"/>
      <c r="AI54" s="756"/>
      <c r="AJ54" s="756"/>
      <c r="AK54" s="756"/>
      <c r="AL54" s="756"/>
      <c r="AM54" s="756"/>
      <c r="AN54" s="760"/>
      <c r="AO54" s="761">
        <f>入力シート!AO56</f>
        <v>0</v>
      </c>
      <c r="AP54" s="624"/>
      <c r="AQ54" s="741">
        <f>入力シート!AQ56</f>
        <v>0</v>
      </c>
      <c r="AR54" s="623"/>
      <c r="AS54" s="623"/>
      <c r="AT54" s="740">
        <f>入力シート!AT56</f>
        <v>0</v>
      </c>
      <c r="AU54" s="623"/>
      <c r="AV54" s="740">
        <f>入力シート!AV56</f>
        <v>0</v>
      </c>
      <c r="AW54" s="624"/>
      <c r="AX54" s="736">
        <f>入力シート!AX56</f>
        <v>0</v>
      </c>
      <c r="AY54" s="737"/>
      <c r="AZ54" s="867"/>
      <c r="BA54" s="868"/>
      <c r="BB54" s="868"/>
      <c r="BC54" s="869"/>
      <c r="BD54" s="865"/>
      <c r="BE54" s="865"/>
      <c r="BF54" s="865"/>
      <c r="BG54" s="866"/>
    </row>
    <row r="55" spans="1:59">
      <c r="A55" s="753">
        <v>31</v>
      </c>
      <c r="B55" s="754"/>
      <c r="C55" s="741">
        <f>入力シート!C57</f>
        <v>0</v>
      </c>
      <c r="D55" s="623"/>
      <c r="E55" s="623"/>
      <c r="F55" s="623"/>
      <c r="G55" s="740">
        <f>入力シート!G57</f>
        <v>0</v>
      </c>
      <c r="H55" s="623"/>
      <c r="I55" s="623"/>
      <c r="J55" s="623"/>
      <c r="K55" s="740">
        <f>入力シート!K57</f>
        <v>0</v>
      </c>
      <c r="L55" s="623"/>
      <c r="M55" s="623"/>
      <c r="N55" s="623"/>
      <c r="O55" s="624"/>
      <c r="P55" s="755">
        <f>入力シート!P57</f>
        <v>0</v>
      </c>
      <c r="Q55" s="756"/>
      <c r="R55" s="756"/>
      <c r="S55" s="756"/>
      <c r="T55" s="756"/>
      <c r="U55" s="756"/>
      <c r="V55" s="756"/>
      <c r="W55" s="757">
        <f>入力シート!W57</f>
        <v>0</v>
      </c>
      <c r="X55" s="758"/>
      <c r="Y55" s="758"/>
      <c r="Z55" s="758"/>
      <c r="AA55" s="758"/>
      <c r="AB55" s="758"/>
      <c r="AC55" s="758"/>
      <c r="AD55" s="758"/>
      <c r="AE55" s="759"/>
      <c r="AF55" s="755">
        <f>入力シート!AF57</f>
        <v>0</v>
      </c>
      <c r="AG55" s="756"/>
      <c r="AH55" s="756"/>
      <c r="AI55" s="756"/>
      <c r="AJ55" s="756"/>
      <c r="AK55" s="756"/>
      <c r="AL55" s="756"/>
      <c r="AM55" s="756"/>
      <c r="AN55" s="760"/>
      <c r="AO55" s="761">
        <f>入力シート!AO57</f>
        <v>0</v>
      </c>
      <c r="AP55" s="624"/>
      <c r="AQ55" s="741">
        <f>入力シート!AQ57</f>
        <v>0</v>
      </c>
      <c r="AR55" s="623"/>
      <c r="AS55" s="623"/>
      <c r="AT55" s="740">
        <f>入力シート!AT57</f>
        <v>0</v>
      </c>
      <c r="AU55" s="623"/>
      <c r="AV55" s="740">
        <f>入力シート!AV57</f>
        <v>0</v>
      </c>
      <c r="AW55" s="624"/>
      <c r="AX55" s="736">
        <f>入力シート!AX57</f>
        <v>0</v>
      </c>
      <c r="AY55" s="737"/>
      <c r="AZ55" s="867"/>
      <c r="BA55" s="868"/>
      <c r="BB55" s="868"/>
      <c r="BC55" s="869"/>
      <c r="BD55" s="865"/>
      <c r="BE55" s="865"/>
      <c r="BF55" s="865"/>
      <c r="BG55" s="866"/>
    </row>
    <row r="56" spans="1:59">
      <c r="A56" s="753">
        <v>32</v>
      </c>
      <c r="B56" s="754"/>
      <c r="C56" s="741">
        <f>入力シート!C58</f>
        <v>0</v>
      </c>
      <c r="D56" s="623"/>
      <c r="E56" s="623"/>
      <c r="F56" s="623"/>
      <c r="G56" s="740">
        <f>入力シート!G58</f>
        <v>0</v>
      </c>
      <c r="H56" s="623"/>
      <c r="I56" s="623"/>
      <c r="J56" s="623"/>
      <c r="K56" s="740">
        <f>入力シート!K58</f>
        <v>0</v>
      </c>
      <c r="L56" s="623"/>
      <c r="M56" s="623"/>
      <c r="N56" s="623"/>
      <c r="O56" s="624"/>
      <c r="P56" s="755">
        <f>入力シート!P58</f>
        <v>0</v>
      </c>
      <c r="Q56" s="756"/>
      <c r="R56" s="756"/>
      <c r="S56" s="756"/>
      <c r="T56" s="756"/>
      <c r="U56" s="756"/>
      <c r="V56" s="756"/>
      <c r="W56" s="757">
        <f>入力シート!W58</f>
        <v>0</v>
      </c>
      <c r="X56" s="758"/>
      <c r="Y56" s="758"/>
      <c r="Z56" s="758"/>
      <c r="AA56" s="758"/>
      <c r="AB56" s="758"/>
      <c r="AC56" s="758"/>
      <c r="AD56" s="758"/>
      <c r="AE56" s="759"/>
      <c r="AF56" s="755">
        <f>入力シート!AF58</f>
        <v>0</v>
      </c>
      <c r="AG56" s="756"/>
      <c r="AH56" s="756"/>
      <c r="AI56" s="756"/>
      <c r="AJ56" s="756"/>
      <c r="AK56" s="756"/>
      <c r="AL56" s="756"/>
      <c r="AM56" s="756"/>
      <c r="AN56" s="760"/>
      <c r="AO56" s="761">
        <f>入力シート!AO58</f>
        <v>0</v>
      </c>
      <c r="AP56" s="624"/>
      <c r="AQ56" s="741">
        <f>入力シート!AQ58</f>
        <v>0</v>
      </c>
      <c r="AR56" s="623"/>
      <c r="AS56" s="623"/>
      <c r="AT56" s="740">
        <f>入力シート!AT58</f>
        <v>0</v>
      </c>
      <c r="AU56" s="623"/>
      <c r="AV56" s="740">
        <f>入力シート!AV58</f>
        <v>0</v>
      </c>
      <c r="AW56" s="624"/>
      <c r="AX56" s="736">
        <f>入力シート!AX58</f>
        <v>0</v>
      </c>
      <c r="AY56" s="737"/>
      <c r="AZ56" s="867"/>
      <c r="BA56" s="868"/>
      <c r="BB56" s="868"/>
      <c r="BC56" s="869"/>
      <c r="BD56" s="865"/>
      <c r="BE56" s="865"/>
      <c r="BF56" s="865"/>
      <c r="BG56" s="866"/>
    </row>
    <row r="57" spans="1:59">
      <c r="A57" s="753">
        <v>33</v>
      </c>
      <c r="B57" s="754"/>
      <c r="C57" s="741">
        <f>入力シート!C59</f>
        <v>0</v>
      </c>
      <c r="D57" s="623"/>
      <c r="E57" s="623"/>
      <c r="F57" s="623"/>
      <c r="G57" s="740">
        <f>入力シート!G59</f>
        <v>0</v>
      </c>
      <c r="H57" s="623"/>
      <c r="I57" s="623"/>
      <c r="J57" s="623"/>
      <c r="K57" s="740">
        <f>入力シート!K59</f>
        <v>0</v>
      </c>
      <c r="L57" s="623"/>
      <c r="M57" s="623"/>
      <c r="N57" s="623"/>
      <c r="O57" s="624"/>
      <c r="P57" s="755">
        <f>入力シート!P59</f>
        <v>0</v>
      </c>
      <c r="Q57" s="756"/>
      <c r="R57" s="756"/>
      <c r="S57" s="756"/>
      <c r="T57" s="756"/>
      <c r="U57" s="756"/>
      <c r="V57" s="756"/>
      <c r="W57" s="757">
        <f>入力シート!W59</f>
        <v>0</v>
      </c>
      <c r="X57" s="758"/>
      <c r="Y57" s="758"/>
      <c r="Z57" s="758"/>
      <c r="AA57" s="758"/>
      <c r="AB57" s="758"/>
      <c r="AC57" s="758"/>
      <c r="AD57" s="758"/>
      <c r="AE57" s="759"/>
      <c r="AF57" s="755">
        <f>入力シート!AF59</f>
        <v>0</v>
      </c>
      <c r="AG57" s="756"/>
      <c r="AH57" s="756"/>
      <c r="AI57" s="756"/>
      <c r="AJ57" s="756"/>
      <c r="AK57" s="756"/>
      <c r="AL57" s="756"/>
      <c r="AM57" s="756"/>
      <c r="AN57" s="760"/>
      <c r="AO57" s="761">
        <f>入力シート!AO59</f>
        <v>0</v>
      </c>
      <c r="AP57" s="624"/>
      <c r="AQ57" s="741">
        <f>入力シート!AQ59</f>
        <v>0</v>
      </c>
      <c r="AR57" s="623"/>
      <c r="AS57" s="623"/>
      <c r="AT57" s="740">
        <f>入力シート!AT59</f>
        <v>0</v>
      </c>
      <c r="AU57" s="623"/>
      <c r="AV57" s="740">
        <f>入力シート!AV59</f>
        <v>0</v>
      </c>
      <c r="AW57" s="624"/>
      <c r="AX57" s="736">
        <f>入力シート!AX59</f>
        <v>0</v>
      </c>
      <c r="AY57" s="737"/>
      <c r="AZ57" s="867"/>
      <c r="BA57" s="868"/>
      <c r="BB57" s="868"/>
      <c r="BC57" s="869"/>
      <c r="BD57" s="865"/>
      <c r="BE57" s="865"/>
      <c r="BF57" s="865"/>
      <c r="BG57" s="866"/>
    </row>
    <row r="58" spans="1:59">
      <c r="A58" s="753">
        <v>34</v>
      </c>
      <c r="B58" s="754"/>
      <c r="C58" s="741">
        <f>入力シート!C60</f>
        <v>0</v>
      </c>
      <c r="D58" s="623"/>
      <c r="E58" s="623"/>
      <c r="F58" s="623"/>
      <c r="G58" s="740">
        <f>入力シート!G60</f>
        <v>0</v>
      </c>
      <c r="H58" s="623"/>
      <c r="I58" s="623"/>
      <c r="J58" s="623"/>
      <c r="K58" s="740">
        <f>入力シート!K60</f>
        <v>0</v>
      </c>
      <c r="L58" s="623"/>
      <c r="M58" s="623"/>
      <c r="N58" s="623"/>
      <c r="O58" s="624"/>
      <c r="P58" s="755">
        <f>入力シート!P60</f>
        <v>0</v>
      </c>
      <c r="Q58" s="756"/>
      <c r="R58" s="756"/>
      <c r="S58" s="756"/>
      <c r="T58" s="756"/>
      <c r="U58" s="756"/>
      <c r="V58" s="756"/>
      <c r="W58" s="757">
        <f>入力シート!W60</f>
        <v>0</v>
      </c>
      <c r="X58" s="758"/>
      <c r="Y58" s="758"/>
      <c r="Z58" s="758"/>
      <c r="AA58" s="758"/>
      <c r="AB58" s="758"/>
      <c r="AC58" s="758"/>
      <c r="AD58" s="758"/>
      <c r="AE58" s="759"/>
      <c r="AF58" s="755">
        <f>入力シート!AF60</f>
        <v>0</v>
      </c>
      <c r="AG58" s="756"/>
      <c r="AH58" s="756"/>
      <c r="AI58" s="756"/>
      <c r="AJ58" s="756"/>
      <c r="AK58" s="756"/>
      <c r="AL58" s="756"/>
      <c r="AM58" s="756"/>
      <c r="AN58" s="760"/>
      <c r="AO58" s="761">
        <f>入力シート!AO60</f>
        <v>0</v>
      </c>
      <c r="AP58" s="624"/>
      <c r="AQ58" s="741">
        <f>入力シート!AQ60</f>
        <v>0</v>
      </c>
      <c r="AR58" s="623"/>
      <c r="AS58" s="623"/>
      <c r="AT58" s="740">
        <f>入力シート!AT60</f>
        <v>0</v>
      </c>
      <c r="AU58" s="623"/>
      <c r="AV58" s="740">
        <f>入力シート!AV60</f>
        <v>0</v>
      </c>
      <c r="AW58" s="624"/>
      <c r="AX58" s="736">
        <f>入力シート!AX60</f>
        <v>0</v>
      </c>
      <c r="AY58" s="737"/>
      <c r="AZ58" s="867"/>
      <c r="BA58" s="868"/>
      <c r="BB58" s="868"/>
      <c r="BC58" s="869"/>
      <c r="BD58" s="865"/>
      <c r="BE58" s="865"/>
      <c r="BF58" s="865"/>
      <c r="BG58" s="866"/>
    </row>
    <row r="59" spans="1:59">
      <c r="A59" s="753">
        <v>35</v>
      </c>
      <c r="B59" s="754"/>
      <c r="C59" s="741">
        <f>入力シート!C61</f>
        <v>0</v>
      </c>
      <c r="D59" s="623"/>
      <c r="E59" s="623"/>
      <c r="F59" s="623"/>
      <c r="G59" s="740">
        <f>入力シート!G61</f>
        <v>0</v>
      </c>
      <c r="H59" s="623"/>
      <c r="I59" s="623"/>
      <c r="J59" s="623"/>
      <c r="K59" s="740">
        <f>入力シート!K61</f>
        <v>0</v>
      </c>
      <c r="L59" s="623"/>
      <c r="M59" s="623"/>
      <c r="N59" s="623"/>
      <c r="O59" s="624"/>
      <c r="P59" s="755">
        <f>入力シート!P61</f>
        <v>0</v>
      </c>
      <c r="Q59" s="756"/>
      <c r="R59" s="756"/>
      <c r="S59" s="756"/>
      <c r="T59" s="756"/>
      <c r="U59" s="756"/>
      <c r="V59" s="756"/>
      <c r="W59" s="757">
        <f>入力シート!W61</f>
        <v>0</v>
      </c>
      <c r="X59" s="758"/>
      <c r="Y59" s="758"/>
      <c r="Z59" s="758"/>
      <c r="AA59" s="758"/>
      <c r="AB59" s="758"/>
      <c r="AC59" s="758"/>
      <c r="AD59" s="758"/>
      <c r="AE59" s="759"/>
      <c r="AF59" s="755">
        <f>入力シート!AF61</f>
        <v>0</v>
      </c>
      <c r="AG59" s="756"/>
      <c r="AH59" s="756"/>
      <c r="AI59" s="756"/>
      <c r="AJ59" s="756"/>
      <c r="AK59" s="756"/>
      <c r="AL59" s="756"/>
      <c r="AM59" s="756"/>
      <c r="AN59" s="760"/>
      <c r="AO59" s="761">
        <f>入力シート!AO61</f>
        <v>0</v>
      </c>
      <c r="AP59" s="624"/>
      <c r="AQ59" s="741">
        <f>入力シート!AQ61</f>
        <v>0</v>
      </c>
      <c r="AR59" s="623"/>
      <c r="AS59" s="623"/>
      <c r="AT59" s="740">
        <f>入力シート!AT61</f>
        <v>0</v>
      </c>
      <c r="AU59" s="623"/>
      <c r="AV59" s="740">
        <f>入力シート!AV61</f>
        <v>0</v>
      </c>
      <c r="AW59" s="624"/>
      <c r="AX59" s="736">
        <f>入力シート!AX61</f>
        <v>0</v>
      </c>
      <c r="AY59" s="737"/>
      <c r="AZ59" s="867"/>
      <c r="BA59" s="868"/>
      <c r="BB59" s="868"/>
      <c r="BC59" s="869"/>
      <c r="BD59" s="865"/>
      <c r="BE59" s="865"/>
      <c r="BF59" s="865"/>
      <c r="BG59" s="866"/>
    </row>
    <row r="60" spans="1:59">
      <c r="A60" s="753">
        <v>36</v>
      </c>
      <c r="B60" s="754"/>
      <c r="C60" s="741">
        <f>入力シート!C62</f>
        <v>0</v>
      </c>
      <c r="D60" s="623"/>
      <c r="E60" s="623"/>
      <c r="F60" s="623"/>
      <c r="G60" s="740">
        <f>入力シート!G62</f>
        <v>0</v>
      </c>
      <c r="H60" s="623"/>
      <c r="I60" s="623"/>
      <c r="J60" s="623"/>
      <c r="K60" s="740">
        <f>入力シート!K62</f>
        <v>0</v>
      </c>
      <c r="L60" s="623"/>
      <c r="M60" s="623"/>
      <c r="N60" s="623"/>
      <c r="O60" s="624"/>
      <c r="P60" s="755">
        <f>入力シート!P62</f>
        <v>0</v>
      </c>
      <c r="Q60" s="756"/>
      <c r="R60" s="756"/>
      <c r="S60" s="756"/>
      <c r="T60" s="756"/>
      <c r="U60" s="756"/>
      <c r="V60" s="756"/>
      <c r="W60" s="757">
        <f>入力シート!W62</f>
        <v>0</v>
      </c>
      <c r="X60" s="758"/>
      <c r="Y60" s="758"/>
      <c r="Z60" s="758"/>
      <c r="AA60" s="758"/>
      <c r="AB60" s="758"/>
      <c r="AC60" s="758"/>
      <c r="AD60" s="758"/>
      <c r="AE60" s="759"/>
      <c r="AF60" s="755">
        <f>入力シート!AF62</f>
        <v>0</v>
      </c>
      <c r="AG60" s="756"/>
      <c r="AH60" s="756"/>
      <c r="AI60" s="756"/>
      <c r="AJ60" s="756"/>
      <c r="AK60" s="756"/>
      <c r="AL60" s="756"/>
      <c r="AM60" s="756"/>
      <c r="AN60" s="760"/>
      <c r="AO60" s="761">
        <f>入力シート!AO62</f>
        <v>0</v>
      </c>
      <c r="AP60" s="624"/>
      <c r="AQ60" s="741">
        <f>入力シート!AQ62</f>
        <v>0</v>
      </c>
      <c r="AR60" s="623"/>
      <c r="AS60" s="623"/>
      <c r="AT60" s="740">
        <f>入力シート!AT62</f>
        <v>0</v>
      </c>
      <c r="AU60" s="623"/>
      <c r="AV60" s="740">
        <f>入力シート!AV62</f>
        <v>0</v>
      </c>
      <c r="AW60" s="624"/>
      <c r="AX60" s="736">
        <f>入力シート!AX62</f>
        <v>0</v>
      </c>
      <c r="AY60" s="737"/>
      <c r="AZ60" s="867"/>
      <c r="BA60" s="868"/>
      <c r="BB60" s="868"/>
      <c r="BC60" s="869"/>
      <c r="BD60" s="865"/>
      <c r="BE60" s="865"/>
      <c r="BF60" s="865"/>
      <c r="BG60" s="866"/>
    </row>
    <row r="61" spans="1:59">
      <c r="A61" s="753">
        <v>37</v>
      </c>
      <c r="B61" s="754"/>
      <c r="C61" s="741">
        <f>入力シート!C63</f>
        <v>0</v>
      </c>
      <c r="D61" s="623"/>
      <c r="E61" s="623"/>
      <c r="F61" s="623"/>
      <c r="G61" s="740">
        <f>入力シート!G63</f>
        <v>0</v>
      </c>
      <c r="H61" s="623"/>
      <c r="I61" s="623"/>
      <c r="J61" s="623"/>
      <c r="K61" s="740">
        <f>入力シート!K63</f>
        <v>0</v>
      </c>
      <c r="L61" s="623"/>
      <c r="M61" s="623"/>
      <c r="N61" s="623"/>
      <c r="O61" s="624"/>
      <c r="P61" s="755">
        <f>入力シート!P63</f>
        <v>0</v>
      </c>
      <c r="Q61" s="756"/>
      <c r="R61" s="756"/>
      <c r="S61" s="756"/>
      <c r="T61" s="756"/>
      <c r="U61" s="756"/>
      <c r="V61" s="756"/>
      <c r="W61" s="757">
        <f>入力シート!W63</f>
        <v>0</v>
      </c>
      <c r="X61" s="758"/>
      <c r="Y61" s="758"/>
      <c r="Z61" s="758"/>
      <c r="AA61" s="758"/>
      <c r="AB61" s="758"/>
      <c r="AC61" s="758"/>
      <c r="AD61" s="758"/>
      <c r="AE61" s="759"/>
      <c r="AF61" s="755">
        <f>入力シート!AF63</f>
        <v>0</v>
      </c>
      <c r="AG61" s="756"/>
      <c r="AH61" s="756"/>
      <c r="AI61" s="756"/>
      <c r="AJ61" s="756"/>
      <c r="AK61" s="756"/>
      <c r="AL61" s="756"/>
      <c r="AM61" s="756"/>
      <c r="AN61" s="760"/>
      <c r="AO61" s="761">
        <f>入力シート!AO63</f>
        <v>0</v>
      </c>
      <c r="AP61" s="624"/>
      <c r="AQ61" s="741">
        <f>入力シート!AQ63</f>
        <v>0</v>
      </c>
      <c r="AR61" s="623"/>
      <c r="AS61" s="623"/>
      <c r="AT61" s="740">
        <f>入力シート!AT63</f>
        <v>0</v>
      </c>
      <c r="AU61" s="623"/>
      <c r="AV61" s="740">
        <f>入力シート!AV63</f>
        <v>0</v>
      </c>
      <c r="AW61" s="624"/>
      <c r="AX61" s="736">
        <f>入力シート!AX63</f>
        <v>0</v>
      </c>
      <c r="AY61" s="737"/>
      <c r="AZ61" s="867"/>
      <c r="BA61" s="868"/>
      <c r="BB61" s="868"/>
      <c r="BC61" s="869"/>
      <c r="BD61" s="865"/>
      <c r="BE61" s="865"/>
      <c r="BF61" s="865"/>
      <c r="BG61" s="866"/>
    </row>
    <row r="62" spans="1:59">
      <c r="A62" s="753">
        <v>38</v>
      </c>
      <c r="B62" s="754"/>
      <c r="C62" s="741">
        <f>入力シート!C64</f>
        <v>0</v>
      </c>
      <c r="D62" s="623"/>
      <c r="E62" s="623"/>
      <c r="F62" s="623"/>
      <c r="G62" s="740">
        <f>入力シート!G64</f>
        <v>0</v>
      </c>
      <c r="H62" s="623"/>
      <c r="I62" s="623"/>
      <c r="J62" s="623"/>
      <c r="K62" s="740">
        <f>入力シート!K64</f>
        <v>0</v>
      </c>
      <c r="L62" s="623"/>
      <c r="M62" s="623"/>
      <c r="N62" s="623"/>
      <c r="O62" s="624"/>
      <c r="P62" s="755">
        <f>入力シート!P64</f>
        <v>0</v>
      </c>
      <c r="Q62" s="756"/>
      <c r="R62" s="756"/>
      <c r="S62" s="756"/>
      <c r="T62" s="756"/>
      <c r="U62" s="756"/>
      <c r="V62" s="756"/>
      <c r="W62" s="757">
        <f>入力シート!W64</f>
        <v>0</v>
      </c>
      <c r="X62" s="758"/>
      <c r="Y62" s="758"/>
      <c r="Z62" s="758"/>
      <c r="AA62" s="758"/>
      <c r="AB62" s="758"/>
      <c r="AC62" s="758"/>
      <c r="AD62" s="758"/>
      <c r="AE62" s="759"/>
      <c r="AF62" s="755">
        <f>入力シート!AF64</f>
        <v>0</v>
      </c>
      <c r="AG62" s="756"/>
      <c r="AH62" s="756"/>
      <c r="AI62" s="756"/>
      <c r="AJ62" s="756"/>
      <c r="AK62" s="756"/>
      <c r="AL62" s="756"/>
      <c r="AM62" s="756"/>
      <c r="AN62" s="760"/>
      <c r="AO62" s="761">
        <f>入力シート!AO64</f>
        <v>0</v>
      </c>
      <c r="AP62" s="624"/>
      <c r="AQ62" s="741">
        <f>入力シート!AQ64</f>
        <v>0</v>
      </c>
      <c r="AR62" s="623"/>
      <c r="AS62" s="623"/>
      <c r="AT62" s="740">
        <f>入力シート!AT64</f>
        <v>0</v>
      </c>
      <c r="AU62" s="623"/>
      <c r="AV62" s="740">
        <f>入力シート!AV64</f>
        <v>0</v>
      </c>
      <c r="AW62" s="624"/>
      <c r="AX62" s="736">
        <f>入力シート!AX64</f>
        <v>0</v>
      </c>
      <c r="AY62" s="737"/>
      <c r="AZ62" s="867"/>
      <c r="BA62" s="868"/>
      <c r="BB62" s="868"/>
      <c r="BC62" s="869"/>
      <c r="BD62" s="865"/>
      <c r="BE62" s="865"/>
      <c r="BF62" s="865"/>
      <c r="BG62" s="866"/>
    </row>
    <row r="63" spans="1:59">
      <c r="A63" s="753">
        <v>39</v>
      </c>
      <c r="B63" s="754"/>
      <c r="C63" s="741">
        <f>入力シート!C65</f>
        <v>0</v>
      </c>
      <c r="D63" s="623"/>
      <c r="E63" s="623"/>
      <c r="F63" s="623"/>
      <c r="G63" s="740">
        <f>入力シート!G65</f>
        <v>0</v>
      </c>
      <c r="H63" s="623"/>
      <c r="I63" s="623"/>
      <c r="J63" s="623"/>
      <c r="K63" s="740">
        <f>入力シート!K65</f>
        <v>0</v>
      </c>
      <c r="L63" s="623"/>
      <c r="M63" s="623"/>
      <c r="N63" s="623"/>
      <c r="O63" s="624"/>
      <c r="P63" s="755">
        <f>入力シート!P65</f>
        <v>0</v>
      </c>
      <c r="Q63" s="756"/>
      <c r="R63" s="756"/>
      <c r="S63" s="756"/>
      <c r="T63" s="756"/>
      <c r="U63" s="756"/>
      <c r="V63" s="756"/>
      <c r="W63" s="757">
        <f>入力シート!W65</f>
        <v>0</v>
      </c>
      <c r="X63" s="758"/>
      <c r="Y63" s="758"/>
      <c r="Z63" s="758"/>
      <c r="AA63" s="758"/>
      <c r="AB63" s="758"/>
      <c r="AC63" s="758"/>
      <c r="AD63" s="758"/>
      <c r="AE63" s="759"/>
      <c r="AF63" s="755">
        <f>入力シート!AF65</f>
        <v>0</v>
      </c>
      <c r="AG63" s="756"/>
      <c r="AH63" s="756"/>
      <c r="AI63" s="756"/>
      <c r="AJ63" s="756"/>
      <c r="AK63" s="756"/>
      <c r="AL63" s="756"/>
      <c r="AM63" s="756"/>
      <c r="AN63" s="760"/>
      <c r="AO63" s="761">
        <f>入力シート!AO65</f>
        <v>0</v>
      </c>
      <c r="AP63" s="624"/>
      <c r="AQ63" s="741">
        <f>入力シート!AQ65</f>
        <v>0</v>
      </c>
      <c r="AR63" s="623"/>
      <c r="AS63" s="623"/>
      <c r="AT63" s="740">
        <f>入力シート!AT65</f>
        <v>0</v>
      </c>
      <c r="AU63" s="623"/>
      <c r="AV63" s="740">
        <f>入力シート!AV65</f>
        <v>0</v>
      </c>
      <c r="AW63" s="624"/>
      <c r="AX63" s="736">
        <f>入力シート!AX65</f>
        <v>0</v>
      </c>
      <c r="AY63" s="737"/>
      <c r="AZ63" s="867"/>
      <c r="BA63" s="868"/>
      <c r="BB63" s="868"/>
      <c r="BC63" s="869"/>
      <c r="BD63" s="865"/>
      <c r="BE63" s="865"/>
      <c r="BF63" s="865"/>
      <c r="BG63" s="866"/>
    </row>
    <row r="64" spans="1:59">
      <c r="A64" s="753">
        <v>40</v>
      </c>
      <c r="B64" s="754"/>
      <c r="C64" s="741">
        <f>入力シート!C66</f>
        <v>0</v>
      </c>
      <c r="D64" s="623"/>
      <c r="E64" s="623"/>
      <c r="F64" s="623"/>
      <c r="G64" s="740">
        <f>入力シート!G66</f>
        <v>0</v>
      </c>
      <c r="H64" s="623"/>
      <c r="I64" s="623"/>
      <c r="J64" s="623"/>
      <c r="K64" s="740">
        <f>入力シート!K66</f>
        <v>0</v>
      </c>
      <c r="L64" s="623"/>
      <c r="M64" s="623"/>
      <c r="N64" s="623"/>
      <c r="O64" s="624"/>
      <c r="P64" s="755">
        <f>入力シート!P66</f>
        <v>0</v>
      </c>
      <c r="Q64" s="756"/>
      <c r="R64" s="756"/>
      <c r="S64" s="756"/>
      <c r="T64" s="756"/>
      <c r="U64" s="756"/>
      <c r="V64" s="756"/>
      <c r="W64" s="757">
        <f>入力シート!W66</f>
        <v>0</v>
      </c>
      <c r="X64" s="758"/>
      <c r="Y64" s="758"/>
      <c r="Z64" s="758"/>
      <c r="AA64" s="758"/>
      <c r="AB64" s="758"/>
      <c r="AC64" s="758"/>
      <c r="AD64" s="758"/>
      <c r="AE64" s="759"/>
      <c r="AF64" s="755">
        <f>入力シート!AF66</f>
        <v>0</v>
      </c>
      <c r="AG64" s="756"/>
      <c r="AH64" s="756"/>
      <c r="AI64" s="756"/>
      <c r="AJ64" s="756"/>
      <c r="AK64" s="756"/>
      <c r="AL64" s="756"/>
      <c r="AM64" s="756"/>
      <c r="AN64" s="760"/>
      <c r="AO64" s="761">
        <f>入力シート!AO66</f>
        <v>0</v>
      </c>
      <c r="AP64" s="624"/>
      <c r="AQ64" s="741">
        <f>入力シート!AQ66</f>
        <v>0</v>
      </c>
      <c r="AR64" s="623"/>
      <c r="AS64" s="623"/>
      <c r="AT64" s="740">
        <f>入力シート!AT66</f>
        <v>0</v>
      </c>
      <c r="AU64" s="623"/>
      <c r="AV64" s="740">
        <f>入力シート!AV66</f>
        <v>0</v>
      </c>
      <c r="AW64" s="624"/>
      <c r="AX64" s="736">
        <f>入力シート!AX66</f>
        <v>0</v>
      </c>
      <c r="AY64" s="737"/>
      <c r="AZ64" s="867"/>
      <c r="BA64" s="868"/>
      <c r="BB64" s="868"/>
      <c r="BC64" s="869"/>
      <c r="BD64" s="865"/>
      <c r="BE64" s="865"/>
      <c r="BF64" s="865"/>
      <c r="BG64" s="866"/>
    </row>
    <row r="65" spans="1:59">
      <c r="A65" s="753">
        <v>41</v>
      </c>
      <c r="B65" s="754"/>
      <c r="C65" s="741">
        <f>入力シート!C67</f>
        <v>0</v>
      </c>
      <c r="D65" s="623"/>
      <c r="E65" s="623"/>
      <c r="F65" s="623"/>
      <c r="G65" s="740">
        <f>入力シート!G67</f>
        <v>0</v>
      </c>
      <c r="H65" s="623"/>
      <c r="I65" s="623"/>
      <c r="J65" s="623"/>
      <c r="K65" s="740">
        <f>入力シート!K67</f>
        <v>0</v>
      </c>
      <c r="L65" s="623"/>
      <c r="M65" s="623"/>
      <c r="N65" s="623"/>
      <c r="O65" s="624"/>
      <c r="P65" s="755">
        <f>入力シート!P67</f>
        <v>0</v>
      </c>
      <c r="Q65" s="756"/>
      <c r="R65" s="756"/>
      <c r="S65" s="756"/>
      <c r="T65" s="756"/>
      <c r="U65" s="756"/>
      <c r="V65" s="756"/>
      <c r="W65" s="757">
        <f>入力シート!W67</f>
        <v>0</v>
      </c>
      <c r="X65" s="758"/>
      <c r="Y65" s="758"/>
      <c r="Z65" s="758"/>
      <c r="AA65" s="758"/>
      <c r="AB65" s="758"/>
      <c r="AC65" s="758"/>
      <c r="AD65" s="758"/>
      <c r="AE65" s="759"/>
      <c r="AF65" s="755">
        <f>入力シート!AF67</f>
        <v>0</v>
      </c>
      <c r="AG65" s="756"/>
      <c r="AH65" s="756"/>
      <c r="AI65" s="756"/>
      <c r="AJ65" s="756"/>
      <c r="AK65" s="756"/>
      <c r="AL65" s="756"/>
      <c r="AM65" s="756"/>
      <c r="AN65" s="760"/>
      <c r="AO65" s="761">
        <f>入力シート!AO67</f>
        <v>0</v>
      </c>
      <c r="AP65" s="624"/>
      <c r="AQ65" s="741">
        <f>入力シート!AQ67</f>
        <v>0</v>
      </c>
      <c r="AR65" s="623"/>
      <c r="AS65" s="623"/>
      <c r="AT65" s="740">
        <f>入力シート!AT67</f>
        <v>0</v>
      </c>
      <c r="AU65" s="623"/>
      <c r="AV65" s="740">
        <f>入力シート!AV67</f>
        <v>0</v>
      </c>
      <c r="AW65" s="624"/>
      <c r="AX65" s="736">
        <f>入力シート!AX67</f>
        <v>0</v>
      </c>
      <c r="AY65" s="737"/>
      <c r="AZ65" s="867"/>
      <c r="BA65" s="868"/>
      <c r="BB65" s="868"/>
      <c r="BC65" s="869"/>
      <c r="BD65" s="865"/>
      <c r="BE65" s="865"/>
      <c r="BF65" s="865"/>
      <c r="BG65" s="866"/>
    </row>
    <row r="66" spans="1:59">
      <c r="A66" s="753">
        <v>42</v>
      </c>
      <c r="B66" s="754"/>
      <c r="C66" s="741">
        <f>入力シート!C68</f>
        <v>0</v>
      </c>
      <c r="D66" s="623"/>
      <c r="E66" s="623"/>
      <c r="F66" s="623"/>
      <c r="G66" s="740">
        <f>入力シート!G68</f>
        <v>0</v>
      </c>
      <c r="H66" s="623"/>
      <c r="I66" s="623"/>
      <c r="J66" s="623"/>
      <c r="K66" s="740">
        <f>入力シート!K68</f>
        <v>0</v>
      </c>
      <c r="L66" s="623"/>
      <c r="M66" s="623"/>
      <c r="N66" s="623"/>
      <c r="O66" s="624"/>
      <c r="P66" s="755">
        <f>入力シート!P68</f>
        <v>0</v>
      </c>
      <c r="Q66" s="756"/>
      <c r="R66" s="756"/>
      <c r="S66" s="756"/>
      <c r="T66" s="756"/>
      <c r="U66" s="756"/>
      <c r="V66" s="756"/>
      <c r="W66" s="757">
        <f>入力シート!W68</f>
        <v>0</v>
      </c>
      <c r="X66" s="758"/>
      <c r="Y66" s="758"/>
      <c r="Z66" s="758"/>
      <c r="AA66" s="758"/>
      <c r="AB66" s="758"/>
      <c r="AC66" s="758"/>
      <c r="AD66" s="758"/>
      <c r="AE66" s="759"/>
      <c r="AF66" s="755">
        <f>入力シート!AF68</f>
        <v>0</v>
      </c>
      <c r="AG66" s="756"/>
      <c r="AH66" s="756"/>
      <c r="AI66" s="756"/>
      <c r="AJ66" s="756"/>
      <c r="AK66" s="756"/>
      <c r="AL66" s="756"/>
      <c r="AM66" s="756"/>
      <c r="AN66" s="760"/>
      <c r="AO66" s="761">
        <f>入力シート!AO68</f>
        <v>0</v>
      </c>
      <c r="AP66" s="624"/>
      <c r="AQ66" s="741">
        <f>入力シート!AQ68</f>
        <v>0</v>
      </c>
      <c r="AR66" s="623"/>
      <c r="AS66" s="623"/>
      <c r="AT66" s="740">
        <f>入力シート!AT68</f>
        <v>0</v>
      </c>
      <c r="AU66" s="623"/>
      <c r="AV66" s="740">
        <f>入力シート!AV68</f>
        <v>0</v>
      </c>
      <c r="AW66" s="624"/>
      <c r="AX66" s="736">
        <f>入力シート!AX68</f>
        <v>0</v>
      </c>
      <c r="AY66" s="737"/>
      <c r="AZ66" s="867"/>
      <c r="BA66" s="868"/>
      <c r="BB66" s="868"/>
      <c r="BC66" s="869"/>
      <c r="BD66" s="865"/>
      <c r="BE66" s="865"/>
      <c r="BF66" s="865"/>
      <c r="BG66" s="866"/>
    </row>
    <row r="67" spans="1:59">
      <c r="A67" s="753">
        <v>43</v>
      </c>
      <c r="B67" s="754"/>
      <c r="C67" s="741">
        <f>入力シート!C69</f>
        <v>0</v>
      </c>
      <c r="D67" s="623"/>
      <c r="E67" s="623"/>
      <c r="F67" s="623"/>
      <c r="G67" s="740">
        <f>入力シート!G69</f>
        <v>0</v>
      </c>
      <c r="H67" s="623"/>
      <c r="I67" s="623"/>
      <c r="J67" s="623"/>
      <c r="K67" s="740">
        <f>入力シート!K69</f>
        <v>0</v>
      </c>
      <c r="L67" s="623"/>
      <c r="M67" s="623"/>
      <c r="N67" s="623"/>
      <c r="O67" s="624"/>
      <c r="P67" s="755">
        <f>入力シート!P69</f>
        <v>0</v>
      </c>
      <c r="Q67" s="756"/>
      <c r="R67" s="756"/>
      <c r="S67" s="756"/>
      <c r="T67" s="756"/>
      <c r="U67" s="756"/>
      <c r="V67" s="756"/>
      <c r="W67" s="757">
        <f>入力シート!W69</f>
        <v>0</v>
      </c>
      <c r="X67" s="758"/>
      <c r="Y67" s="758"/>
      <c r="Z67" s="758"/>
      <c r="AA67" s="758"/>
      <c r="AB67" s="758"/>
      <c r="AC67" s="758"/>
      <c r="AD67" s="758"/>
      <c r="AE67" s="759"/>
      <c r="AF67" s="755">
        <f>入力シート!AF69</f>
        <v>0</v>
      </c>
      <c r="AG67" s="756"/>
      <c r="AH67" s="756"/>
      <c r="AI67" s="756"/>
      <c r="AJ67" s="756"/>
      <c r="AK67" s="756"/>
      <c r="AL67" s="756"/>
      <c r="AM67" s="756"/>
      <c r="AN67" s="760"/>
      <c r="AO67" s="761">
        <f>入力シート!AO69</f>
        <v>0</v>
      </c>
      <c r="AP67" s="624"/>
      <c r="AQ67" s="741">
        <f>入力シート!AQ69</f>
        <v>0</v>
      </c>
      <c r="AR67" s="623"/>
      <c r="AS67" s="623"/>
      <c r="AT67" s="740">
        <f>入力シート!AT69</f>
        <v>0</v>
      </c>
      <c r="AU67" s="623"/>
      <c r="AV67" s="740">
        <f>入力シート!AV69</f>
        <v>0</v>
      </c>
      <c r="AW67" s="624"/>
      <c r="AX67" s="736">
        <f>入力シート!AX69</f>
        <v>0</v>
      </c>
      <c r="AY67" s="737"/>
      <c r="AZ67" s="867"/>
      <c r="BA67" s="868"/>
      <c r="BB67" s="868"/>
      <c r="BC67" s="869"/>
      <c r="BD67" s="865"/>
      <c r="BE67" s="865"/>
      <c r="BF67" s="865"/>
      <c r="BG67" s="866"/>
    </row>
    <row r="68" spans="1:59">
      <c r="A68" s="753">
        <v>44</v>
      </c>
      <c r="B68" s="754"/>
      <c r="C68" s="741">
        <f>入力シート!C70</f>
        <v>0</v>
      </c>
      <c r="D68" s="623"/>
      <c r="E68" s="623"/>
      <c r="F68" s="623"/>
      <c r="G68" s="740">
        <f>入力シート!G70</f>
        <v>0</v>
      </c>
      <c r="H68" s="623"/>
      <c r="I68" s="623"/>
      <c r="J68" s="623"/>
      <c r="K68" s="740">
        <f>入力シート!K70</f>
        <v>0</v>
      </c>
      <c r="L68" s="623"/>
      <c r="M68" s="623"/>
      <c r="N68" s="623"/>
      <c r="O68" s="624"/>
      <c r="P68" s="755">
        <f>入力シート!P70</f>
        <v>0</v>
      </c>
      <c r="Q68" s="756"/>
      <c r="R68" s="756"/>
      <c r="S68" s="756"/>
      <c r="T68" s="756"/>
      <c r="U68" s="756"/>
      <c r="V68" s="756"/>
      <c r="W68" s="757">
        <f>入力シート!W70</f>
        <v>0</v>
      </c>
      <c r="X68" s="758"/>
      <c r="Y68" s="758"/>
      <c r="Z68" s="758"/>
      <c r="AA68" s="758"/>
      <c r="AB68" s="758"/>
      <c r="AC68" s="758"/>
      <c r="AD68" s="758"/>
      <c r="AE68" s="759"/>
      <c r="AF68" s="755">
        <f>入力シート!AF70</f>
        <v>0</v>
      </c>
      <c r="AG68" s="756"/>
      <c r="AH68" s="756"/>
      <c r="AI68" s="756"/>
      <c r="AJ68" s="756"/>
      <c r="AK68" s="756"/>
      <c r="AL68" s="756"/>
      <c r="AM68" s="756"/>
      <c r="AN68" s="760"/>
      <c r="AO68" s="761">
        <f>入力シート!AO70</f>
        <v>0</v>
      </c>
      <c r="AP68" s="624"/>
      <c r="AQ68" s="741">
        <f>入力シート!AQ70</f>
        <v>0</v>
      </c>
      <c r="AR68" s="623"/>
      <c r="AS68" s="623"/>
      <c r="AT68" s="740">
        <f>入力シート!AT70</f>
        <v>0</v>
      </c>
      <c r="AU68" s="623"/>
      <c r="AV68" s="740">
        <f>入力シート!AV70</f>
        <v>0</v>
      </c>
      <c r="AW68" s="624"/>
      <c r="AX68" s="736">
        <f>入力シート!AX70</f>
        <v>0</v>
      </c>
      <c r="AY68" s="737"/>
      <c r="AZ68" s="867"/>
      <c r="BA68" s="868"/>
      <c r="BB68" s="868"/>
      <c r="BC68" s="869"/>
      <c r="BD68" s="865"/>
      <c r="BE68" s="865"/>
      <c r="BF68" s="865"/>
      <c r="BG68" s="866"/>
    </row>
    <row r="69" spans="1:59">
      <c r="A69" s="753">
        <v>45</v>
      </c>
      <c r="B69" s="754"/>
      <c r="C69" s="741">
        <f>入力シート!C71</f>
        <v>0</v>
      </c>
      <c r="D69" s="623"/>
      <c r="E69" s="623"/>
      <c r="F69" s="623"/>
      <c r="G69" s="740">
        <f>入力シート!G71</f>
        <v>0</v>
      </c>
      <c r="H69" s="623"/>
      <c r="I69" s="623"/>
      <c r="J69" s="623"/>
      <c r="K69" s="740">
        <f>入力シート!K71</f>
        <v>0</v>
      </c>
      <c r="L69" s="623"/>
      <c r="M69" s="623"/>
      <c r="N69" s="623"/>
      <c r="O69" s="624"/>
      <c r="P69" s="755">
        <f>入力シート!P71</f>
        <v>0</v>
      </c>
      <c r="Q69" s="756"/>
      <c r="R69" s="756"/>
      <c r="S69" s="756"/>
      <c r="T69" s="756"/>
      <c r="U69" s="756"/>
      <c r="V69" s="756"/>
      <c r="W69" s="757">
        <f>入力シート!W71</f>
        <v>0</v>
      </c>
      <c r="X69" s="758"/>
      <c r="Y69" s="758"/>
      <c r="Z69" s="758"/>
      <c r="AA69" s="758"/>
      <c r="AB69" s="758"/>
      <c r="AC69" s="758"/>
      <c r="AD69" s="758"/>
      <c r="AE69" s="759"/>
      <c r="AF69" s="755">
        <f>入力シート!AF71</f>
        <v>0</v>
      </c>
      <c r="AG69" s="756"/>
      <c r="AH69" s="756"/>
      <c r="AI69" s="756"/>
      <c r="AJ69" s="756"/>
      <c r="AK69" s="756"/>
      <c r="AL69" s="756"/>
      <c r="AM69" s="756"/>
      <c r="AN69" s="760"/>
      <c r="AO69" s="761">
        <f>入力シート!AO71</f>
        <v>0</v>
      </c>
      <c r="AP69" s="624"/>
      <c r="AQ69" s="741">
        <f>入力シート!AQ71</f>
        <v>0</v>
      </c>
      <c r="AR69" s="623"/>
      <c r="AS69" s="623"/>
      <c r="AT69" s="740">
        <f>入力シート!AT71</f>
        <v>0</v>
      </c>
      <c r="AU69" s="623"/>
      <c r="AV69" s="740">
        <f>入力シート!AV71</f>
        <v>0</v>
      </c>
      <c r="AW69" s="624"/>
      <c r="AX69" s="736">
        <f>入力シート!AX71</f>
        <v>0</v>
      </c>
      <c r="AY69" s="737"/>
      <c r="AZ69" s="867"/>
      <c r="BA69" s="868"/>
      <c r="BB69" s="868"/>
      <c r="BC69" s="869"/>
      <c r="BD69" s="865"/>
      <c r="BE69" s="865"/>
      <c r="BF69" s="865"/>
      <c r="BG69" s="866"/>
    </row>
    <row r="70" spans="1:59">
      <c r="A70" s="753">
        <v>46</v>
      </c>
      <c r="B70" s="754"/>
      <c r="C70" s="741">
        <f>入力シート!C72</f>
        <v>0</v>
      </c>
      <c r="D70" s="623"/>
      <c r="E70" s="623"/>
      <c r="F70" s="623"/>
      <c r="G70" s="740">
        <f>入力シート!G72</f>
        <v>0</v>
      </c>
      <c r="H70" s="623"/>
      <c r="I70" s="623"/>
      <c r="J70" s="623"/>
      <c r="K70" s="740">
        <f>入力シート!K72</f>
        <v>0</v>
      </c>
      <c r="L70" s="623"/>
      <c r="M70" s="623"/>
      <c r="N70" s="623"/>
      <c r="O70" s="624"/>
      <c r="P70" s="755">
        <f>入力シート!P72</f>
        <v>0</v>
      </c>
      <c r="Q70" s="756"/>
      <c r="R70" s="756"/>
      <c r="S70" s="756"/>
      <c r="T70" s="756"/>
      <c r="U70" s="756"/>
      <c r="V70" s="756"/>
      <c r="W70" s="757">
        <f>入力シート!W72</f>
        <v>0</v>
      </c>
      <c r="X70" s="758"/>
      <c r="Y70" s="758"/>
      <c r="Z70" s="758"/>
      <c r="AA70" s="758"/>
      <c r="AB70" s="758"/>
      <c r="AC70" s="758"/>
      <c r="AD70" s="758"/>
      <c r="AE70" s="759"/>
      <c r="AF70" s="755">
        <f>入力シート!AF72</f>
        <v>0</v>
      </c>
      <c r="AG70" s="756"/>
      <c r="AH70" s="756"/>
      <c r="AI70" s="756"/>
      <c r="AJ70" s="756"/>
      <c r="AK70" s="756"/>
      <c r="AL70" s="756"/>
      <c r="AM70" s="756"/>
      <c r="AN70" s="760"/>
      <c r="AO70" s="761">
        <f>入力シート!AO72</f>
        <v>0</v>
      </c>
      <c r="AP70" s="624"/>
      <c r="AQ70" s="741">
        <f>入力シート!AQ72</f>
        <v>0</v>
      </c>
      <c r="AR70" s="623"/>
      <c r="AS70" s="623"/>
      <c r="AT70" s="740">
        <f>入力シート!AT72</f>
        <v>0</v>
      </c>
      <c r="AU70" s="623"/>
      <c r="AV70" s="740">
        <f>入力シート!AV72</f>
        <v>0</v>
      </c>
      <c r="AW70" s="624"/>
      <c r="AX70" s="736">
        <f>入力シート!AX72</f>
        <v>0</v>
      </c>
      <c r="AY70" s="737"/>
      <c r="AZ70" s="867"/>
      <c r="BA70" s="868"/>
      <c r="BB70" s="868"/>
      <c r="BC70" s="869"/>
      <c r="BD70" s="865"/>
      <c r="BE70" s="865"/>
      <c r="BF70" s="865"/>
      <c r="BG70" s="866"/>
    </row>
    <row r="71" spans="1:59">
      <c r="A71" s="753">
        <v>47</v>
      </c>
      <c r="B71" s="754"/>
      <c r="C71" s="741">
        <f>入力シート!C73</f>
        <v>0</v>
      </c>
      <c r="D71" s="623"/>
      <c r="E71" s="623"/>
      <c r="F71" s="623"/>
      <c r="G71" s="740">
        <f>入力シート!G73</f>
        <v>0</v>
      </c>
      <c r="H71" s="623"/>
      <c r="I71" s="623"/>
      <c r="J71" s="623"/>
      <c r="K71" s="740">
        <f>入力シート!K73</f>
        <v>0</v>
      </c>
      <c r="L71" s="623"/>
      <c r="M71" s="623"/>
      <c r="N71" s="623"/>
      <c r="O71" s="624"/>
      <c r="P71" s="755">
        <f>入力シート!P73</f>
        <v>0</v>
      </c>
      <c r="Q71" s="756"/>
      <c r="R71" s="756"/>
      <c r="S71" s="756"/>
      <c r="T71" s="756"/>
      <c r="U71" s="756"/>
      <c r="V71" s="756"/>
      <c r="W71" s="757">
        <f>入力シート!W73</f>
        <v>0</v>
      </c>
      <c r="X71" s="758"/>
      <c r="Y71" s="758"/>
      <c r="Z71" s="758"/>
      <c r="AA71" s="758"/>
      <c r="AB71" s="758"/>
      <c r="AC71" s="758"/>
      <c r="AD71" s="758"/>
      <c r="AE71" s="759"/>
      <c r="AF71" s="755">
        <f>入力シート!AF73</f>
        <v>0</v>
      </c>
      <c r="AG71" s="756"/>
      <c r="AH71" s="756"/>
      <c r="AI71" s="756"/>
      <c r="AJ71" s="756"/>
      <c r="AK71" s="756"/>
      <c r="AL71" s="756"/>
      <c r="AM71" s="756"/>
      <c r="AN71" s="760"/>
      <c r="AO71" s="761">
        <f>入力シート!AO73</f>
        <v>0</v>
      </c>
      <c r="AP71" s="624"/>
      <c r="AQ71" s="741">
        <f>入力シート!AQ73</f>
        <v>0</v>
      </c>
      <c r="AR71" s="623"/>
      <c r="AS71" s="623"/>
      <c r="AT71" s="740">
        <f>入力シート!AT73</f>
        <v>0</v>
      </c>
      <c r="AU71" s="623"/>
      <c r="AV71" s="740">
        <f>入力シート!AV73</f>
        <v>0</v>
      </c>
      <c r="AW71" s="624"/>
      <c r="AX71" s="736">
        <f>入力シート!AX73</f>
        <v>0</v>
      </c>
      <c r="AY71" s="737"/>
      <c r="AZ71" s="867"/>
      <c r="BA71" s="868"/>
      <c r="BB71" s="868"/>
      <c r="BC71" s="869"/>
      <c r="BD71" s="865"/>
      <c r="BE71" s="865"/>
      <c r="BF71" s="865"/>
      <c r="BG71" s="866"/>
    </row>
    <row r="72" spans="1:59">
      <c r="A72" s="753">
        <v>48</v>
      </c>
      <c r="B72" s="754"/>
      <c r="C72" s="741">
        <f>入力シート!C74</f>
        <v>0</v>
      </c>
      <c r="D72" s="623"/>
      <c r="E72" s="623"/>
      <c r="F72" s="623"/>
      <c r="G72" s="740">
        <f>入力シート!G74</f>
        <v>0</v>
      </c>
      <c r="H72" s="623"/>
      <c r="I72" s="623"/>
      <c r="J72" s="623"/>
      <c r="K72" s="740">
        <f>入力シート!K74</f>
        <v>0</v>
      </c>
      <c r="L72" s="623"/>
      <c r="M72" s="623"/>
      <c r="N72" s="623"/>
      <c r="O72" s="624"/>
      <c r="P72" s="755">
        <f>入力シート!P74</f>
        <v>0</v>
      </c>
      <c r="Q72" s="756"/>
      <c r="R72" s="756"/>
      <c r="S72" s="756"/>
      <c r="T72" s="756"/>
      <c r="U72" s="756"/>
      <c r="V72" s="756"/>
      <c r="W72" s="757">
        <f>入力シート!W74</f>
        <v>0</v>
      </c>
      <c r="X72" s="758"/>
      <c r="Y72" s="758"/>
      <c r="Z72" s="758"/>
      <c r="AA72" s="758"/>
      <c r="AB72" s="758"/>
      <c r="AC72" s="758"/>
      <c r="AD72" s="758"/>
      <c r="AE72" s="759"/>
      <c r="AF72" s="755">
        <f>入力シート!AF74</f>
        <v>0</v>
      </c>
      <c r="AG72" s="756"/>
      <c r="AH72" s="756"/>
      <c r="AI72" s="756"/>
      <c r="AJ72" s="756"/>
      <c r="AK72" s="756"/>
      <c r="AL72" s="756"/>
      <c r="AM72" s="756"/>
      <c r="AN72" s="760"/>
      <c r="AO72" s="761">
        <f>入力シート!AO74</f>
        <v>0</v>
      </c>
      <c r="AP72" s="624"/>
      <c r="AQ72" s="741">
        <f>入力シート!AQ74</f>
        <v>0</v>
      </c>
      <c r="AR72" s="623"/>
      <c r="AS72" s="623"/>
      <c r="AT72" s="740">
        <f>入力シート!AT74</f>
        <v>0</v>
      </c>
      <c r="AU72" s="623"/>
      <c r="AV72" s="740">
        <f>入力シート!AV74</f>
        <v>0</v>
      </c>
      <c r="AW72" s="624"/>
      <c r="AX72" s="736">
        <f>入力シート!AX74</f>
        <v>0</v>
      </c>
      <c r="AY72" s="737"/>
      <c r="AZ72" s="867"/>
      <c r="BA72" s="868"/>
      <c r="BB72" s="868"/>
      <c r="BC72" s="869"/>
      <c r="BD72" s="865"/>
      <c r="BE72" s="865"/>
      <c r="BF72" s="865"/>
      <c r="BG72" s="866"/>
    </row>
    <row r="73" spans="1:59">
      <c r="A73" s="753">
        <v>49</v>
      </c>
      <c r="B73" s="754"/>
      <c r="C73" s="741">
        <f>入力シート!C75</f>
        <v>0</v>
      </c>
      <c r="D73" s="623"/>
      <c r="E73" s="623"/>
      <c r="F73" s="623"/>
      <c r="G73" s="740">
        <f>入力シート!G75</f>
        <v>0</v>
      </c>
      <c r="H73" s="623"/>
      <c r="I73" s="623"/>
      <c r="J73" s="623"/>
      <c r="K73" s="740">
        <f>入力シート!K75</f>
        <v>0</v>
      </c>
      <c r="L73" s="623"/>
      <c r="M73" s="623"/>
      <c r="N73" s="623"/>
      <c r="O73" s="624"/>
      <c r="P73" s="755">
        <f>入力シート!P75</f>
        <v>0</v>
      </c>
      <c r="Q73" s="756"/>
      <c r="R73" s="756"/>
      <c r="S73" s="756"/>
      <c r="T73" s="756"/>
      <c r="U73" s="756"/>
      <c r="V73" s="756"/>
      <c r="W73" s="757">
        <f>入力シート!W75</f>
        <v>0</v>
      </c>
      <c r="X73" s="758"/>
      <c r="Y73" s="758"/>
      <c r="Z73" s="758"/>
      <c r="AA73" s="758"/>
      <c r="AB73" s="758"/>
      <c r="AC73" s="758"/>
      <c r="AD73" s="758"/>
      <c r="AE73" s="759"/>
      <c r="AF73" s="755">
        <f>入力シート!AF75</f>
        <v>0</v>
      </c>
      <c r="AG73" s="756"/>
      <c r="AH73" s="756"/>
      <c r="AI73" s="756"/>
      <c r="AJ73" s="756"/>
      <c r="AK73" s="756"/>
      <c r="AL73" s="756"/>
      <c r="AM73" s="756"/>
      <c r="AN73" s="760"/>
      <c r="AO73" s="761">
        <f>入力シート!AO75</f>
        <v>0</v>
      </c>
      <c r="AP73" s="624"/>
      <c r="AQ73" s="741">
        <f>入力シート!AQ75</f>
        <v>0</v>
      </c>
      <c r="AR73" s="623"/>
      <c r="AS73" s="623"/>
      <c r="AT73" s="740">
        <f>入力シート!AT75</f>
        <v>0</v>
      </c>
      <c r="AU73" s="623"/>
      <c r="AV73" s="740">
        <f>入力シート!AV75</f>
        <v>0</v>
      </c>
      <c r="AW73" s="624"/>
      <c r="AX73" s="736">
        <f>入力シート!AX75</f>
        <v>0</v>
      </c>
      <c r="AY73" s="737"/>
      <c r="AZ73" s="867"/>
      <c r="BA73" s="868"/>
      <c r="BB73" s="868"/>
      <c r="BC73" s="869"/>
      <c r="BD73" s="865"/>
      <c r="BE73" s="865"/>
      <c r="BF73" s="865"/>
      <c r="BG73" s="866"/>
    </row>
    <row r="74" spans="1:59">
      <c r="A74" s="753">
        <v>50</v>
      </c>
      <c r="B74" s="754"/>
      <c r="C74" s="741">
        <f>入力シート!C76</f>
        <v>0</v>
      </c>
      <c r="D74" s="623"/>
      <c r="E74" s="623"/>
      <c r="F74" s="623"/>
      <c r="G74" s="740">
        <f>入力シート!G76</f>
        <v>0</v>
      </c>
      <c r="H74" s="623"/>
      <c r="I74" s="623"/>
      <c r="J74" s="623"/>
      <c r="K74" s="740">
        <f>入力シート!K76</f>
        <v>0</v>
      </c>
      <c r="L74" s="623"/>
      <c r="M74" s="623"/>
      <c r="N74" s="623"/>
      <c r="O74" s="624"/>
      <c r="P74" s="755">
        <f>入力シート!P76</f>
        <v>0</v>
      </c>
      <c r="Q74" s="756"/>
      <c r="R74" s="756"/>
      <c r="S74" s="756"/>
      <c r="T74" s="756"/>
      <c r="U74" s="756"/>
      <c r="V74" s="756"/>
      <c r="W74" s="757">
        <f>入力シート!W76</f>
        <v>0</v>
      </c>
      <c r="X74" s="758"/>
      <c r="Y74" s="758"/>
      <c r="Z74" s="758"/>
      <c r="AA74" s="758"/>
      <c r="AB74" s="758"/>
      <c r="AC74" s="758"/>
      <c r="AD74" s="758"/>
      <c r="AE74" s="759"/>
      <c r="AF74" s="755">
        <f>入力シート!AF76</f>
        <v>0</v>
      </c>
      <c r="AG74" s="756"/>
      <c r="AH74" s="756"/>
      <c r="AI74" s="756"/>
      <c r="AJ74" s="756"/>
      <c r="AK74" s="756"/>
      <c r="AL74" s="756"/>
      <c r="AM74" s="756"/>
      <c r="AN74" s="760"/>
      <c r="AO74" s="761">
        <f>入力シート!AO76</f>
        <v>0</v>
      </c>
      <c r="AP74" s="624"/>
      <c r="AQ74" s="741">
        <f>入力シート!AQ76</f>
        <v>0</v>
      </c>
      <c r="AR74" s="623"/>
      <c r="AS74" s="623"/>
      <c r="AT74" s="740">
        <f>入力シート!AT76</f>
        <v>0</v>
      </c>
      <c r="AU74" s="623"/>
      <c r="AV74" s="740">
        <f>入力シート!AV76</f>
        <v>0</v>
      </c>
      <c r="AW74" s="624"/>
      <c r="AX74" s="736">
        <f>入力シート!AX76</f>
        <v>0</v>
      </c>
      <c r="AY74" s="737"/>
      <c r="AZ74" s="867"/>
      <c r="BA74" s="868"/>
      <c r="BB74" s="868"/>
      <c r="BC74" s="869"/>
      <c r="BD74" s="865"/>
      <c r="BE74" s="865"/>
      <c r="BF74" s="865"/>
      <c r="BG74" s="866"/>
    </row>
    <row r="75" spans="1:59">
      <c r="A75" s="753">
        <v>51</v>
      </c>
      <c r="B75" s="754"/>
      <c r="C75" s="741">
        <f>入力シート!C77</f>
        <v>0</v>
      </c>
      <c r="D75" s="623"/>
      <c r="E75" s="623"/>
      <c r="F75" s="623"/>
      <c r="G75" s="740">
        <f>入力シート!G77</f>
        <v>0</v>
      </c>
      <c r="H75" s="623"/>
      <c r="I75" s="623"/>
      <c r="J75" s="623"/>
      <c r="K75" s="740">
        <f>入力シート!K77</f>
        <v>0</v>
      </c>
      <c r="L75" s="623"/>
      <c r="M75" s="623"/>
      <c r="N75" s="623"/>
      <c r="O75" s="624"/>
      <c r="P75" s="755">
        <f>入力シート!P77</f>
        <v>0</v>
      </c>
      <c r="Q75" s="756"/>
      <c r="R75" s="756"/>
      <c r="S75" s="756"/>
      <c r="T75" s="756"/>
      <c r="U75" s="756"/>
      <c r="V75" s="756"/>
      <c r="W75" s="757">
        <f>入力シート!W77</f>
        <v>0</v>
      </c>
      <c r="X75" s="758"/>
      <c r="Y75" s="758"/>
      <c r="Z75" s="758"/>
      <c r="AA75" s="758"/>
      <c r="AB75" s="758"/>
      <c r="AC75" s="758"/>
      <c r="AD75" s="758"/>
      <c r="AE75" s="759"/>
      <c r="AF75" s="755">
        <f>入力シート!AF77</f>
        <v>0</v>
      </c>
      <c r="AG75" s="756"/>
      <c r="AH75" s="756"/>
      <c r="AI75" s="756"/>
      <c r="AJ75" s="756"/>
      <c r="AK75" s="756"/>
      <c r="AL75" s="756"/>
      <c r="AM75" s="756"/>
      <c r="AN75" s="760"/>
      <c r="AO75" s="761">
        <f>入力シート!AO77</f>
        <v>0</v>
      </c>
      <c r="AP75" s="624"/>
      <c r="AQ75" s="741">
        <f>入力シート!AQ77</f>
        <v>0</v>
      </c>
      <c r="AR75" s="623"/>
      <c r="AS75" s="623"/>
      <c r="AT75" s="740">
        <f>入力シート!AT77</f>
        <v>0</v>
      </c>
      <c r="AU75" s="623"/>
      <c r="AV75" s="740">
        <f>入力シート!AV77</f>
        <v>0</v>
      </c>
      <c r="AW75" s="624"/>
      <c r="AX75" s="736">
        <f>入力シート!AX77</f>
        <v>0</v>
      </c>
      <c r="AY75" s="737"/>
      <c r="AZ75" s="867"/>
      <c r="BA75" s="868"/>
      <c r="BB75" s="868"/>
      <c r="BC75" s="869"/>
      <c r="BD75" s="865"/>
      <c r="BE75" s="865"/>
      <c r="BF75" s="865"/>
      <c r="BG75" s="866"/>
    </row>
    <row r="76" spans="1:59">
      <c r="A76" s="753">
        <v>52</v>
      </c>
      <c r="B76" s="754"/>
      <c r="C76" s="741">
        <f>入力シート!C78</f>
        <v>0</v>
      </c>
      <c r="D76" s="623"/>
      <c r="E76" s="623"/>
      <c r="F76" s="623"/>
      <c r="G76" s="740">
        <f>入力シート!G78</f>
        <v>0</v>
      </c>
      <c r="H76" s="623"/>
      <c r="I76" s="623"/>
      <c r="J76" s="623"/>
      <c r="K76" s="740">
        <f>入力シート!K78</f>
        <v>0</v>
      </c>
      <c r="L76" s="623"/>
      <c r="M76" s="623"/>
      <c r="N76" s="623"/>
      <c r="O76" s="624"/>
      <c r="P76" s="755">
        <f>入力シート!P78</f>
        <v>0</v>
      </c>
      <c r="Q76" s="756"/>
      <c r="R76" s="756"/>
      <c r="S76" s="756"/>
      <c r="T76" s="756"/>
      <c r="U76" s="756"/>
      <c r="V76" s="756"/>
      <c r="W76" s="757">
        <f>入力シート!W78</f>
        <v>0</v>
      </c>
      <c r="X76" s="758"/>
      <c r="Y76" s="758"/>
      <c r="Z76" s="758"/>
      <c r="AA76" s="758"/>
      <c r="AB76" s="758"/>
      <c r="AC76" s="758"/>
      <c r="AD76" s="758"/>
      <c r="AE76" s="759"/>
      <c r="AF76" s="755">
        <f>入力シート!AF78</f>
        <v>0</v>
      </c>
      <c r="AG76" s="756"/>
      <c r="AH76" s="756"/>
      <c r="AI76" s="756"/>
      <c r="AJ76" s="756"/>
      <c r="AK76" s="756"/>
      <c r="AL76" s="756"/>
      <c r="AM76" s="756"/>
      <c r="AN76" s="760"/>
      <c r="AO76" s="761">
        <f>入力シート!AO78</f>
        <v>0</v>
      </c>
      <c r="AP76" s="624"/>
      <c r="AQ76" s="741">
        <f>入力シート!AQ78</f>
        <v>0</v>
      </c>
      <c r="AR76" s="623"/>
      <c r="AS76" s="623"/>
      <c r="AT76" s="740">
        <f>入力シート!AT78</f>
        <v>0</v>
      </c>
      <c r="AU76" s="623"/>
      <c r="AV76" s="740">
        <f>入力シート!AV78</f>
        <v>0</v>
      </c>
      <c r="AW76" s="624"/>
      <c r="AX76" s="736">
        <f>入力シート!AX78</f>
        <v>0</v>
      </c>
      <c r="AY76" s="737"/>
      <c r="AZ76" s="867"/>
      <c r="BA76" s="868"/>
      <c r="BB76" s="868"/>
      <c r="BC76" s="869"/>
      <c r="BD76" s="865"/>
      <c r="BE76" s="865"/>
      <c r="BF76" s="865"/>
      <c r="BG76" s="866"/>
    </row>
    <row r="77" spans="1:59">
      <c r="A77" s="753">
        <v>53</v>
      </c>
      <c r="B77" s="754"/>
      <c r="C77" s="741">
        <f>入力シート!C79</f>
        <v>0</v>
      </c>
      <c r="D77" s="623"/>
      <c r="E77" s="623"/>
      <c r="F77" s="623"/>
      <c r="G77" s="740">
        <f>入力シート!G79</f>
        <v>0</v>
      </c>
      <c r="H77" s="623"/>
      <c r="I77" s="623"/>
      <c r="J77" s="623"/>
      <c r="K77" s="740">
        <f>入力シート!K79</f>
        <v>0</v>
      </c>
      <c r="L77" s="623"/>
      <c r="M77" s="623"/>
      <c r="N77" s="623"/>
      <c r="O77" s="624"/>
      <c r="P77" s="755">
        <f>入力シート!P79</f>
        <v>0</v>
      </c>
      <c r="Q77" s="756"/>
      <c r="R77" s="756"/>
      <c r="S77" s="756"/>
      <c r="T77" s="756"/>
      <c r="U77" s="756"/>
      <c r="V77" s="756"/>
      <c r="W77" s="757">
        <f>入力シート!W79</f>
        <v>0</v>
      </c>
      <c r="X77" s="758"/>
      <c r="Y77" s="758"/>
      <c r="Z77" s="758"/>
      <c r="AA77" s="758"/>
      <c r="AB77" s="758"/>
      <c r="AC77" s="758"/>
      <c r="AD77" s="758"/>
      <c r="AE77" s="759"/>
      <c r="AF77" s="755">
        <f>入力シート!AF79</f>
        <v>0</v>
      </c>
      <c r="AG77" s="756"/>
      <c r="AH77" s="756"/>
      <c r="AI77" s="756"/>
      <c r="AJ77" s="756"/>
      <c r="AK77" s="756"/>
      <c r="AL77" s="756"/>
      <c r="AM77" s="756"/>
      <c r="AN77" s="760"/>
      <c r="AO77" s="761">
        <f>入力シート!AO79</f>
        <v>0</v>
      </c>
      <c r="AP77" s="624"/>
      <c r="AQ77" s="741">
        <f>入力シート!AQ79</f>
        <v>0</v>
      </c>
      <c r="AR77" s="623"/>
      <c r="AS77" s="623"/>
      <c r="AT77" s="740">
        <f>入力シート!AT79</f>
        <v>0</v>
      </c>
      <c r="AU77" s="623"/>
      <c r="AV77" s="740">
        <f>入力シート!AV79</f>
        <v>0</v>
      </c>
      <c r="AW77" s="624"/>
      <c r="AX77" s="736">
        <f>入力シート!AX79</f>
        <v>0</v>
      </c>
      <c r="AY77" s="737"/>
      <c r="AZ77" s="867"/>
      <c r="BA77" s="868"/>
      <c r="BB77" s="868"/>
      <c r="BC77" s="869"/>
      <c r="BD77" s="865"/>
      <c r="BE77" s="865"/>
      <c r="BF77" s="865"/>
      <c r="BG77" s="866"/>
    </row>
    <row r="78" spans="1:59">
      <c r="A78" s="753">
        <v>54</v>
      </c>
      <c r="B78" s="754"/>
      <c r="C78" s="741">
        <f>入力シート!C80</f>
        <v>0</v>
      </c>
      <c r="D78" s="623"/>
      <c r="E78" s="623"/>
      <c r="F78" s="623"/>
      <c r="G78" s="740">
        <f>入力シート!G80</f>
        <v>0</v>
      </c>
      <c r="H78" s="623"/>
      <c r="I78" s="623"/>
      <c r="J78" s="623"/>
      <c r="K78" s="740">
        <f>入力シート!K80</f>
        <v>0</v>
      </c>
      <c r="L78" s="623"/>
      <c r="M78" s="623"/>
      <c r="N78" s="623"/>
      <c r="O78" s="624"/>
      <c r="P78" s="755">
        <f>入力シート!P80</f>
        <v>0</v>
      </c>
      <c r="Q78" s="756"/>
      <c r="R78" s="756"/>
      <c r="S78" s="756"/>
      <c r="T78" s="756"/>
      <c r="U78" s="756"/>
      <c r="V78" s="756"/>
      <c r="W78" s="757">
        <f>入力シート!W80</f>
        <v>0</v>
      </c>
      <c r="X78" s="758"/>
      <c r="Y78" s="758"/>
      <c r="Z78" s="758"/>
      <c r="AA78" s="758"/>
      <c r="AB78" s="758"/>
      <c r="AC78" s="758"/>
      <c r="AD78" s="758"/>
      <c r="AE78" s="759"/>
      <c r="AF78" s="755">
        <f>入力シート!AF80</f>
        <v>0</v>
      </c>
      <c r="AG78" s="756"/>
      <c r="AH78" s="756"/>
      <c r="AI78" s="756"/>
      <c r="AJ78" s="756"/>
      <c r="AK78" s="756"/>
      <c r="AL78" s="756"/>
      <c r="AM78" s="756"/>
      <c r="AN78" s="760"/>
      <c r="AO78" s="761">
        <f>入力シート!AO80</f>
        <v>0</v>
      </c>
      <c r="AP78" s="624"/>
      <c r="AQ78" s="741">
        <f>入力シート!AQ80</f>
        <v>0</v>
      </c>
      <c r="AR78" s="623"/>
      <c r="AS78" s="623"/>
      <c r="AT78" s="740">
        <f>入力シート!AT80</f>
        <v>0</v>
      </c>
      <c r="AU78" s="623"/>
      <c r="AV78" s="740">
        <f>入力シート!AV80</f>
        <v>0</v>
      </c>
      <c r="AW78" s="624"/>
      <c r="AX78" s="736">
        <f>入力シート!AX80</f>
        <v>0</v>
      </c>
      <c r="AY78" s="737"/>
      <c r="AZ78" s="867"/>
      <c r="BA78" s="868"/>
      <c r="BB78" s="868"/>
      <c r="BC78" s="869"/>
      <c r="BD78" s="865"/>
      <c r="BE78" s="865"/>
      <c r="BF78" s="865"/>
      <c r="BG78" s="866"/>
    </row>
    <row r="79" spans="1:59">
      <c r="A79" s="753">
        <v>55</v>
      </c>
      <c r="B79" s="754"/>
      <c r="C79" s="741">
        <f>入力シート!C81</f>
        <v>0</v>
      </c>
      <c r="D79" s="623"/>
      <c r="E79" s="623"/>
      <c r="F79" s="623"/>
      <c r="G79" s="740">
        <f>入力シート!G81</f>
        <v>0</v>
      </c>
      <c r="H79" s="623"/>
      <c r="I79" s="623"/>
      <c r="J79" s="623"/>
      <c r="K79" s="740">
        <f>入力シート!K81</f>
        <v>0</v>
      </c>
      <c r="L79" s="623"/>
      <c r="M79" s="623"/>
      <c r="N79" s="623"/>
      <c r="O79" s="624"/>
      <c r="P79" s="755">
        <f>入力シート!P81</f>
        <v>0</v>
      </c>
      <c r="Q79" s="756"/>
      <c r="R79" s="756"/>
      <c r="S79" s="756"/>
      <c r="T79" s="756"/>
      <c r="U79" s="756"/>
      <c r="V79" s="756"/>
      <c r="W79" s="757">
        <f>入力シート!W81</f>
        <v>0</v>
      </c>
      <c r="X79" s="758"/>
      <c r="Y79" s="758"/>
      <c r="Z79" s="758"/>
      <c r="AA79" s="758"/>
      <c r="AB79" s="758"/>
      <c r="AC79" s="758"/>
      <c r="AD79" s="758"/>
      <c r="AE79" s="759"/>
      <c r="AF79" s="755">
        <f>入力シート!AF81</f>
        <v>0</v>
      </c>
      <c r="AG79" s="756"/>
      <c r="AH79" s="756"/>
      <c r="AI79" s="756"/>
      <c r="AJ79" s="756"/>
      <c r="AK79" s="756"/>
      <c r="AL79" s="756"/>
      <c r="AM79" s="756"/>
      <c r="AN79" s="760"/>
      <c r="AO79" s="761">
        <f>入力シート!AO81</f>
        <v>0</v>
      </c>
      <c r="AP79" s="624"/>
      <c r="AQ79" s="741">
        <f>入力シート!AQ81</f>
        <v>0</v>
      </c>
      <c r="AR79" s="623"/>
      <c r="AS79" s="623"/>
      <c r="AT79" s="740">
        <f>入力シート!AT81</f>
        <v>0</v>
      </c>
      <c r="AU79" s="623"/>
      <c r="AV79" s="740">
        <f>入力シート!AV81</f>
        <v>0</v>
      </c>
      <c r="AW79" s="624"/>
      <c r="AX79" s="736">
        <f>入力シート!AX81</f>
        <v>0</v>
      </c>
      <c r="AY79" s="737"/>
      <c r="AZ79" s="867"/>
      <c r="BA79" s="868"/>
      <c r="BB79" s="868"/>
      <c r="BC79" s="869"/>
      <c r="BD79" s="865"/>
      <c r="BE79" s="865"/>
      <c r="BF79" s="865"/>
      <c r="BG79" s="866"/>
    </row>
    <row r="80" spans="1:59">
      <c r="A80" s="753">
        <v>56</v>
      </c>
      <c r="B80" s="754"/>
      <c r="C80" s="741">
        <f>入力シート!C82</f>
        <v>0</v>
      </c>
      <c r="D80" s="623"/>
      <c r="E80" s="623"/>
      <c r="F80" s="623"/>
      <c r="G80" s="740">
        <f>入力シート!G82</f>
        <v>0</v>
      </c>
      <c r="H80" s="623"/>
      <c r="I80" s="623"/>
      <c r="J80" s="623"/>
      <c r="K80" s="740">
        <f>入力シート!K82</f>
        <v>0</v>
      </c>
      <c r="L80" s="623"/>
      <c r="M80" s="623"/>
      <c r="N80" s="623"/>
      <c r="O80" s="624"/>
      <c r="P80" s="755">
        <f>入力シート!P82</f>
        <v>0</v>
      </c>
      <c r="Q80" s="756"/>
      <c r="R80" s="756"/>
      <c r="S80" s="756"/>
      <c r="T80" s="756"/>
      <c r="U80" s="756"/>
      <c r="V80" s="756"/>
      <c r="W80" s="757">
        <f>入力シート!W82</f>
        <v>0</v>
      </c>
      <c r="X80" s="758"/>
      <c r="Y80" s="758"/>
      <c r="Z80" s="758"/>
      <c r="AA80" s="758"/>
      <c r="AB80" s="758"/>
      <c r="AC80" s="758"/>
      <c r="AD80" s="758"/>
      <c r="AE80" s="759"/>
      <c r="AF80" s="755">
        <f>入力シート!AF82</f>
        <v>0</v>
      </c>
      <c r="AG80" s="756"/>
      <c r="AH80" s="756"/>
      <c r="AI80" s="756"/>
      <c r="AJ80" s="756"/>
      <c r="AK80" s="756"/>
      <c r="AL80" s="756"/>
      <c r="AM80" s="756"/>
      <c r="AN80" s="760"/>
      <c r="AO80" s="761">
        <f>入力シート!AO82</f>
        <v>0</v>
      </c>
      <c r="AP80" s="624"/>
      <c r="AQ80" s="741">
        <f>入力シート!AQ82</f>
        <v>0</v>
      </c>
      <c r="AR80" s="623"/>
      <c r="AS80" s="623"/>
      <c r="AT80" s="740">
        <f>入力シート!AT82</f>
        <v>0</v>
      </c>
      <c r="AU80" s="623"/>
      <c r="AV80" s="740">
        <f>入力シート!AV82</f>
        <v>0</v>
      </c>
      <c r="AW80" s="624"/>
      <c r="AX80" s="736">
        <f>入力シート!AX82</f>
        <v>0</v>
      </c>
      <c r="AY80" s="737"/>
      <c r="AZ80" s="867"/>
      <c r="BA80" s="868"/>
      <c r="BB80" s="868"/>
      <c r="BC80" s="869"/>
      <c r="BD80" s="865"/>
      <c r="BE80" s="865"/>
      <c r="BF80" s="865"/>
      <c r="BG80" s="866"/>
    </row>
    <row r="81" spans="1:59">
      <c r="A81" s="753">
        <v>57</v>
      </c>
      <c r="B81" s="754"/>
      <c r="C81" s="741">
        <f>入力シート!C83</f>
        <v>0</v>
      </c>
      <c r="D81" s="623"/>
      <c r="E81" s="623"/>
      <c r="F81" s="623"/>
      <c r="G81" s="740">
        <f>入力シート!G83</f>
        <v>0</v>
      </c>
      <c r="H81" s="623"/>
      <c r="I81" s="623"/>
      <c r="J81" s="623"/>
      <c r="K81" s="740">
        <f>入力シート!K83</f>
        <v>0</v>
      </c>
      <c r="L81" s="623"/>
      <c r="M81" s="623"/>
      <c r="N81" s="623"/>
      <c r="O81" s="624"/>
      <c r="P81" s="755">
        <f>入力シート!P83</f>
        <v>0</v>
      </c>
      <c r="Q81" s="756"/>
      <c r="R81" s="756"/>
      <c r="S81" s="756"/>
      <c r="T81" s="756"/>
      <c r="U81" s="756"/>
      <c r="V81" s="756"/>
      <c r="W81" s="757">
        <f>入力シート!W83</f>
        <v>0</v>
      </c>
      <c r="X81" s="758"/>
      <c r="Y81" s="758"/>
      <c r="Z81" s="758"/>
      <c r="AA81" s="758"/>
      <c r="AB81" s="758"/>
      <c r="AC81" s="758"/>
      <c r="AD81" s="758"/>
      <c r="AE81" s="759"/>
      <c r="AF81" s="755">
        <f>入力シート!AF83</f>
        <v>0</v>
      </c>
      <c r="AG81" s="756"/>
      <c r="AH81" s="756"/>
      <c r="AI81" s="756"/>
      <c r="AJ81" s="756"/>
      <c r="AK81" s="756"/>
      <c r="AL81" s="756"/>
      <c r="AM81" s="756"/>
      <c r="AN81" s="760"/>
      <c r="AO81" s="761">
        <f>入力シート!AO83</f>
        <v>0</v>
      </c>
      <c r="AP81" s="624"/>
      <c r="AQ81" s="741">
        <f>入力シート!AQ83</f>
        <v>0</v>
      </c>
      <c r="AR81" s="623"/>
      <c r="AS81" s="623"/>
      <c r="AT81" s="740">
        <f>入力シート!AT83</f>
        <v>0</v>
      </c>
      <c r="AU81" s="623"/>
      <c r="AV81" s="740">
        <f>入力シート!AV83</f>
        <v>0</v>
      </c>
      <c r="AW81" s="624"/>
      <c r="AX81" s="736">
        <f>入力シート!AX83</f>
        <v>0</v>
      </c>
      <c r="AY81" s="737"/>
      <c r="AZ81" s="867"/>
      <c r="BA81" s="868"/>
      <c r="BB81" s="868"/>
      <c r="BC81" s="869"/>
      <c r="BD81" s="865"/>
      <c r="BE81" s="865"/>
      <c r="BF81" s="865"/>
      <c r="BG81" s="866"/>
    </row>
    <row r="82" spans="1:59">
      <c r="A82" s="753">
        <v>58</v>
      </c>
      <c r="B82" s="754"/>
      <c r="C82" s="741">
        <f>入力シート!C84</f>
        <v>0</v>
      </c>
      <c r="D82" s="623"/>
      <c r="E82" s="623"/>
      <c r="F82" s="623"/>
      <c r="G82" s="740">
        <f>入力シート!G84</f>
        <v>0</v>
      </c>
      <c r="H82" s="623"/>
      <c r="I82" s="623"/>
      <c r="J82" s="623"/>
      <c r="K82" s="740">
        <f>入力シート!K84</f>
        <v>0</v>
      </c>
      <c r="L82" s="623"/>
      <c r="M82" s="623"/>
      <c r="N82" s="623"/>
      <c r="O82" s="624"/>
      <c r="P82" s="755">
        <f>入力シート!P84</f>
        <v>0</v>
      </c>
      <c r="Q82" s="756"/>
      <c r="R82" s="756"/>
      <c r="S82" s="756"/>
      <c r="T82" s="756"/>
      <c r="U82" s="756"/>
      <c r="V82" s="756"/>
      <c r="W82" s="757">
        <f>入力シート!W84</f>
        <v>0</v>
      </c>
      <c r="X82" s="758"/>
      <c r="Y82" s="758"/>
      <c r="Z82" s="758"/>
      <c r="AA82" s="758"/>
      <c r="AB82" s="758"/>
      <c r="AC82" s="758"/>
      <c r="AD82" s="758"/>
      <c r="AE82" s="759"/>
      <c r="AF82" s="755">
        <f>入力シート!AF84</f>
        <v>0</v>
      </c>
      <c r="AG82" s="756"/>
      <c r="AH82" s="756"/>
      <c r="AI82" s="756"/>
      <c r="AJ82" s="756"/>
      <c r="AK82" s="756"/>
      <c r="AL82" s="756"/>
      <c r="AM82" s="756"/>
      <c r="AN82" s="760"/>
      <c r="AO82" s="761">
        <f>入力シート!AO84</f>
        <v>0</v>
      </c>
      <c r="AP82" s="624"/>
      <c r="AQ82" s="741">
        <f>入力シート!AQ84</f>
        <v>0</v>
      </c>
      <c r="AR82" s="623"/>
      <c r="AS82" s="623"/>
      <c r="AT82" s="740">
        <f>入力シート!AT84</f>
        <v>0</v>
      </c>
      <c r="AU82" s="623"/>
      <c r="AV82" s="740">
        <f>入力シート!AV84</f>
        <v>0</v>
      </c>
      <c r="AW82" s="624"/>
      <c r="AX82" s="736">
        <f>入力シート!AX84</f>
        <v>0</v>
      </c>
      <c r="AY82" s="737"/>
      <c r="AZ82" s="867"/>
      <c r="BA82" s="868"/>
      <c r="BB82" s="868"/>
      <c r="BC82" s="869"/>
      <c r="BD82" s="865"/>
      <c r="BE82" s="865"/>
      <c r="BF82" s="865"/>
      <c r="BG82" s="866"/>
    </row>
    <row r="83" spans="1:59">
      <c r="A83" s="753">
        <v>59</v>
      </c>
      <c r="B83" s="754"/>
      <c r="C83" s="741">
        <f>入力シート!C85</f>
        <v>0</v>
      </c>
      <c r="D83" s="623"/>
      <c r="E83" s="623"/>
      <c r="F83" s="623"/>
      <c r="G83" s="740">
        <f>入力シート!G85</f>
        <v>0</v>
      </c>
      <c r="H83" s="623"/>
      <c r="I83" s="623"/>
      <c r="J83" s="623"/>
      <c r="K83" s="740">
        <f>入力シート!K85</f>
        <v>0</v>
      </c>
      <c r="L83" s="623"/>
      <c r="M83" s="623"/>
      <c r="N83" s="623"/>
      <c r="O83" s="624"/>
      <c r="P83" s="755">
        <f>入力シート!P85</f>
        <v>0</v>
      </c>
      <c r="Q83" s="756"/>
      <c r="R83" s="756"/>
      <c r="S83" s="756"/>
      <c r="T83" s="756"/>
      <c r="U83" s="756"/>
      <c r="V83" s="756"/>
      <c r="W83" s="757">
        <f>入力シート!W85</f>
        <v>0</v>
      </c>
      <c r="X83" s="758"/>
      <c r="Y83" s="758"/>
      <c r="Z83" s="758"/>
      <c r="AA83" s="758"/>
      <c r="AB83" s="758"/>
      <c r="AC83" s="758"/>
      <c r="AD83" s="758"/>
      <c r="AE83" s="759"/>
      <c r="AF83" s="755">
        <f>入力シート!AF85</f>
        <v>0</v>
      </c>
      <c r="AG83" s="756"/>
      <c r="AH83" s="756"/>
      <c r="AI83" s="756"/>
      <c r="AJ83" s="756"/>
      <c r="AK83" s="756"/>
      <c r="AL83" s="756"/>
      <c r="AM83" s="756"/>
      <c r="AN83" s="760"/>
      <c r="AO83" s="761">
        <f>入力シート!AO85</f>
        <v>0</v>
      </c>
      <c r="AP83" s="624"/>
      <c r="AQ83" s="741">
        <f>入力シート!AQ85</f>
        <v>0</v>
      </c>
      <c r="AR83" s="623"/>
      <c r="AS83" s="623"/>
      <c r="AT83" s="740">
        <f>入力シート!AT85</f>
        <v>0</v>
      </c>
      <c r="AU83" s="623"/>
      <c r="AV83" s="740">
        <f>入力シート!AV85</f>
        <v>0</v>
      </c>
      <c r="AW83" s="624"/>
      <c r="AX83" s="736">
        <f>入力シート!AX85</f>
        <v>0</v>
      </c>
      <c r="AY83" s="737"/>
      <c r="AZ83" s="867"/>
      <c r="BA83" s="868"/>
      <c r="BB83" s="868"/>
      <c r="BC83" s="869"/>
      <c r="BD83" s="865"/>
      <c r="BE83" s="865"/>
      <c r="BF83" s="865"/>
      <c r="BG83" s="866"/>
    </row>
    <row r="84" spans="1:59">
      <c r="A84" s="753">
        <v>60</v>
      </c>
      <c r="B84" s="754"/>
      <c r="C84" s="741">
        <f>入力シート!C86</f>
        <v>0</v>
      </c>
      <c r="D84" s="623"/>
      <c r="E84" s="623"/>
      <c r="F84" s="623"/>
      <c r="G84" s="740">
        <f>入力シート!G86</f>
        <v>0</v>
      </c>
      <c r="H84" s="623"/>
      <c r="I84" s="623"/>
      <c r="J84" s="623"/>
      <c r="K84" s="740">
        <f>入力シート!K86</f>
        <v>0</v>
      </c>
      <c r="L84" s="623"/>
      <c r="M84" s="623"/>
      <c r="N84" s="623"/>
      <c r="O84" s="624"/>
      <c r="P84" s="755">
        <f>入力シート!P86</f>
        <v>0</v>
      </c>
      <c r="Q84" s="756"/>
      <c r="R84" s="756"/>
      <c r="S84" s="756"/>
      <c r="T84" s="756"/>
      <c r="U84" s="756"/>
      <c r="V84" s="756"/>
      <c r="W84" s="757">
        <f>入力シート!W86</f>
        <v>0</v>
      </c>
      <c r="X84" s="758"/>
      <c r="Y84" s="758"/>
      <c r="Z84" s="758"/>
      <c r="AA84" s="758"/>
      <c r="AB84" s="758"/>
      <c r="AC84" s="758"/>
      <c r="AD84" s="758"/>
      <c r="AE84" s="759"/>
      <c r="AF84" s="755">
        <f>入力シート!AF86</f>
        <v>0</v>
      </c>
      <c r="AG84" s="756"/>
      <c r="AH84" s="756"/>
      <c r="AI84" s="756"/>
      <c r="AJ84" s="756"/>
      <c r="AK84" s="756"/>
      <c r="AL84" s="756"/>
      <c r="AM84" s="756"/>
      <c r="AN84" s="760"/>
      <c r="AO84" s="761">
        <f>入力シート!AO86</f>
        <v>0</v>
      </c>
      <c r="AP84" s="624"/>
      <c r="AQ84" s="741">
        <f>入力シート!AQ86</f>
        <v>0</v>
      </c>
      <c r="AR84" s="623"/>
      <c r="AS84" s="623"/>
      <c r="AT84" s="740">
        <f>入力シート!AT86</f>
        <v>0</v>
      </c>
      <c r="AU84" s="623"/>
      <c r="AV84" s="740">
        <f>入力シート!AV86</f>
        <v>0</v>
      </c>
      <c r="AW84" s="624"/>
      <c r="AX84" s="736">
        <f>入力シート!AX86</f>
        <v>0</v>
      </c>
      <c r="AY84" s="737"/>
      <c r="AZ84" s="867"/>
      <c r="BA84" s="868"/>
      <c r="BB84" s="868"/>
      <c r="BC84" s="869"/>
      <c r="BD84" s="865"/>
      <c r="BE84" s="865"/>
      <c r="BF84" s="865"/>
      <c r="BG84" s="866"/>
    </row>
    <row r="85" spans="1:59">
      <c r="A85" s="753">
        <v>61</v>
      </c>
      <c r="B85" s="754"/>
      <c r="C85" s="741">
        <f>入力シート!C87</f>
        <v>0</v>
      </c>
      <c r="D85" s="623"/>
      <c r="E85" s="623"/>
      <c r="F85" s="623"/>
      <c r="G85" s="740">
        <f>入力シート!G87</f>
        <v>0</v>
      </c>
      <c r="H85" s="623"/>
      <c r="I85" s="623"/>
      <c r="J85" s="623"/>
      <c r="K85" s="740">
        <f>入力シート!K87</f>
        <v>0</v>
      </c>
      <c r="L85" s="623"/>
      <c r="M85" s="623"/>
      <c r="N85" s="623"/>
      <c r="O85" s="624"/>
      <c r="P85" s="755">
        <f>入力シート!P87</f>
        <v>0</v>
      </c>
      <c r="Q85" s="756"/>
      <c r="R85" s="756"/>
      <c r="S85" s="756"/>
      <c r="T85" s="756"/>
      <c r="U85" s="756"/>
      <c r="V85" s="756"/>
      <c r="W85" s="757">
        <f>入力シート!W87</f>
        <v>0</v>
      </c>
      <c r="X85" s="758"/>
      <c r="Y85" s="758"/>
      <c r="Z85" s="758"/>
      <c r="AA85" s="758"/>
      <c r="AB85" s="758"/>
      <c r="AC85" s="758"/>
      <c r="AD85" s="758"/>
      <c r="AE85" s="759"/>
      <c r="AF85" s="755">
        <f>入力シート!AF87</f>
        <v>0</v>
      </c>
      <c r="AG85" s="756"/>
      <c r="AH85" s="756"/>
      <c r="AI85" s="756"/>
      <c r="AJ85" s="756"/>
      <c r="AK85" s="756"/>
      <c r="AL85" s="756"/>
      <c r="AM85" s="756"/>
      <c r="AN85" s="760"/>
      <c r="AO85" s="761">
        <f>入力シート!AO87</f>
        <v>0</v>
      </c>
      <c r="AP85" s="624"/>
      <c r="AQ85" s="741">
        <f>入力シート!AQ87</f>
        <v>0</v>
      </c>
      <c r="AR85" s="623"/>
      <c r="AS85" s="623"/>
      <c r="AT85" s="740">
        <f>入力シート!AT87</f>
        <v>0</v>
      </c>
      <c r="AU85" s="623"/>
      <c r="AV85" s="740">
        <f>入力シート!AV87</f>
        <v>0</v>
      </c>
      <c r="AW85" s="624"/>
      <c r="AX85" s="736">
        <f>入力シート!AX87</f>
        <v>0</v>
      </c>
      <c r="AY85" s="737"/>
      <c r="AZ85" s="867"/>
      <c r="BA85" s="868"/>
      <c r="BB85" s="868"/>
      <c r="BC85" s="869"/>
      <c r="BD85" s="865"/>
      <c r="BE85" s="865"/>
      <c r="BF85" s="865"/>
      <c r="BG85" s="866"/>
    </row>
    <row r="86" spans="1:59">
      <c r="A86" s="753">
        <v>62</v>
      </c>
      <c r="B86" s="754"/>
      <c r="C86" s="741">
        <f>入力シート!C88</f>
        <v>0</v>
      </c>
      <c r="D86" s="623"/>
      <c r="E86" s="623"/>
      <c r="F86" s="623"/>
      <c r="G86" s="740">
        <f>入力シート!G88</f>
        <v>0</v>
      </c>
      <c r="H86" s="623"/>
      <c r="I86" s="623"/>
      <c r="J86" s="623"/>
      <c r="K86" s="740">
        <f>入力シート!K88</f>
        <v>0</v>
      </c>
      <c r="L86" s="623"/>
      <c r="M86" s="623"/>
      <c r="N86" s="623"/>
      <c r="O86" s="624"/>
      <c r="P86" s="755">
        <f>入力シート!P88</f>
        <v>0</v>
      </c>
      <c r="Q86" s="756"/>
      <c r="R86" s="756"/>
      <c r="S86" s="756"/>
      <c r="T86" s="756"/>
      <c r="U86" s="756"/>
      <c r="V86" s="756"/>
      <c r="W86" s="757">
        <f>入力シート!W88</f>
        <v>0</v>
      </c>
      <c r="X86" s="758"/>
      <c r="Y86" s="758"/>
      <c r="Z86" s="758"/>
      <c r="AA86" s="758"/>
      <c r="AB86" s="758"/>
      <c r="AC86" s="758"/>
      <c r="AD86" s="758"/>
      <c r="AE86" s="759"/>
      <c r="AF86" s="755">
        <f>入力シート!AF88</f>
        <v>0</v>
      </c>
      <c r="AG86" s="756"/>
      <c r="AH86" s="756"/>
      <c r="AI86" s="756"/>
      <c r="AJ86" s="756"/>
      <c r="AK86" s="756"/>
      <c r="AL86" s="756"/>
      <c r="AM86" s="756"/>
      <c r="AN86" s="760"/>
      <c r="AO86" s="761">
        <f>入力シート!AO88</f>
        <v>0</v>
      </c>
      <c r="AP86" s="624"/>
      <c r="AQ86" s="741">
        <f>入力シート!AQ88</f>
        <v>0</v>
      </c>
      <c r="AR86" s="623"/>
      <c r="AS86" s="623"/>
      <c r="AT86" s="740">
        <f>入力シート!AT88</f>
        <v>0</v>
      </c>
      <c r="AU86" s="623"/>
      <c r="AV86" s="740">
        <f>入力シート!AV88</f>
        <v>0</v>
      </c>
      <c r="AW86" s="624"/>
      <c r="AX86" s="736">
        <f>入力シート!AX88</f>
        <v>0</v>
      </c>
      <c r="AY86" s="737"/>
      <c r="AZ86" s="867"/>
      <c r="BA86" s="868"/>
      <c r="BB86" s="868"/>
      <c r="BC86" s="869"/>
      <c r="BD86" s="865"/>
      <c r="BE86" s="865"/>
      <c r="BF86" s="865"/>
      <c r="BG86" s="866"/>
    </row>
    <row r="87" spans="1:59">
      <c r="A87" s="753">
        <v>63</v>
      </c>
      <c r="B87" s="754"/>
      <c r="C87" s="741">
        <f>入力シート!C89</f>
        <v>0</v>
      </c>
      <c r="D87" s="623"/>
      <c r="E87" s="623"/>
      <c r="F87" s="623"/>
      <c r="G87" s="740">
        <f>入力シート!G89</f>
        <v>0</v>
      </c>
      <c r="H87" s="623"/>
      <c r="I87" s="623"/>
      <c r="J87" s="623"/>
      <c r="K87" s="740">
        <f>入力シート!K89</f>
        <v>0</v>
      </c>
      <c r="L87" s="623"/>
      <c r="M87" s="623"/>
      <c r="N87" s="623"/>
      <c r="O87" s="624"/>
      <c r="P87" s="755">
        <f>入力シート!P89</f>
        <v>0</v>
      </c>
      <c r="Q87" s="756"/>
      <c r="R87" s="756"/>
      <c r="S87" s="756"/>
      <c r="T87" s="756"/>
      <c r="U87" s="756"/>
      <c r="V87" s="756"/>
      <c r="W87" s="757">
        <f>入力シート!W89</f>
        <v>0</v>
      </c>
      <c r="X87" s="758"/>
      <c r="Y87" s="758"/>
      <c r="Z87" s="758"/>
      <c r="AA87" s="758"/>
      <c r="AB87" s="758"/>
      <c r="AC87" s="758"/>
      <c r="AD87" s="758"/>
      <c r="AE87" s="759"/>
      <c r="AF87" s="755">
        <f>入力シート!AF89</f>
        <v>0</v>
      </c>
      <c r="AG87" s="756"/>
      <c r="AH87" s="756"/>
      <c r="AI87" s="756"/>
      <c r="AJ87" s="756"/>
      <c r="AK87" s="756"/>
      <c r="AL87" s="756"/>
      <c r="AM87" s="756"/>
      <c r="AN87" s="760"/>
      <c r="AO87" s="761">
        <f>入力シート!AO89</f>
        <v>0</v>
      </c>
      <c r="AP87" s="624"/>
      <c r="AQ87" s="741">
        <f>入力シート!AQ89</f>
        <v>0</v>
      </c>
      <c r="AR87" s="623"/>
      <c r="AS87" s="623"/>
      <c r="AT87" s="740">
        <f>入力シート!AT89</f>
        <v>0</v>
      </c>
      <c r="AU87" s="623"/>
      <c r="AV87" s="740">
        <f>入力シート!AV89</f>
        <v>0</v>
      </c>
      <c r="AW87" s="624"/>
      <c r="AX87" s="736">
        <f>入力シート!AX89</f>
        <v>0</v>
      </c>
      <c r="AY87" s="737"/>
      <c r="AZ87" s="867"/>
      <c r="BA87" s="868"/>
      <c r="BB87" s="868"/>
      <c r="BC87" s="869"/>
      <c r="BD87" s="865"/>
      <c r="BE87" s="865"/>
      <c r="BF87" s="865"/>
      <c r="BG87" s="866"/>
    </row>
    <row r="88" spans="1:59">
      <c r="A88" s="753">
        <v>64</v>
      </c>
      <c r="B88" s="754"/>
      <c r="C88" s="741">
        <f>入力シート!C90</f>
        <v>0</v>
      </c>
      <c r="D88" s="623"/>
      <c r="E88" s="623"/>
      <c r="F88" s="623"/>
      <c r="G88" s="740">
        <f>入力シート!G90</f>
        <v>0</v>
      </c>
      <c r="H88" s="623"/>
      <c r="I88" s="623"/>
      <c r="J88" s="623"/>
      <c r="K88" s="740">
        <f>入力シート!K90</f>
        <v>0</v>
      </c>
      <c r="L88" s="623"/>
      <c r="M88" s="623"/>
      <c r="N88" s="623"/>
      <c r="O88" s="624"/>
      <c r="P88" s="755">
        <f>入力シート!P90</f>
        <v>0</v>
      </c>
      <c r="Q88" s="756"/>
      <c r="R88" s="756"/>
      <c r="S88" s="756"/>
      <c r="T88" s="756"/>
      <c r="U88" s="756"/>
      <c r="V88" s="756"/>
      <c r="W88" s="757">
        <f>入力シート!W90</f>
        <v>0</v>
      </c>
      <c r="X88" s="758"/>
      <c r="Y88" s="758"/>
      <c r="Z88" s="758"/>
      <c r="AA88" s="758"/>
      <c r="AB88" s="758"/>
      <c r="AC88" s="758"/>
      <c r="AD88" s="758"/>
      <c r="AE88" s="759"/>
      <c r="AF88" s="755">
        <f>入力シート!AF90</f>
        <v>0</v>
      </c>
      <c r="AG88" s="756"/>
      <c r="AH88" s="756"/>
      <c r="AI88" s="756"/>
      <c r="AJ88" s="756"/>
      <c r="AK88" s="756"/>
      <c r="AL88" s="756"/>
      <c r="AM88" s="756"/>
      <c r="AN88" s="760"/>
      <c r="AO88" s="761">
        <f>入力シート!AO90</f>
        <v>0</v>
      </c>
      <c r="AP88" s="624"/>
      <c r="AQ88" s="741">
        <f>入力シート!AQ90</f>
        <v>0</v>
      </c>
      <c r="AR88" s="623"/>
      <c r="AS88" s="623"/>
      <c r="AT88" s="740">
        <f>入力シート!AT90</f>
        <v>0</v>
      </c>
      <c r="AU88" s="623"/>
      <c r="AV88" s="740">
        <f>入力シート!AV90</f>
        <v>0</v>
      </c>
      <c r="AW88" s="624"/>
      <c r="AX88" s="736">
        <f>入力シート!AX90</f>
        <v>0</v>
      </c>
      <c r="AY88" s="737"/>
      <c r="AZ88" s="867"/>
      <c r="BA88" s="868"/>
      <c r="BB88" s="868"/>
      <c r="BC88" s="869"/>
      <c r="BD88" s="865"/>
      <c r="BE88" s="865"/>
      <c r="BF88" s="865"/>
      <c r="BG88" s="866"/>
    </row>
    <row r="89" spans="1:59">
      <c r="A89" s="753">
        <v>65</v>
      </c>
      <c r="B89" s="754"/>
      <c r="C89" s="741">
        <f>入力シート!C91</f>
        <v>0</v>
      </c>
      <c r="D89" s="623"/>
      <c r="E89" s="623"/>
      <c r="F89" s="623"/>
      <c r="G89" s="740">
        <f>入力シート!G91</f>
        <v>0</v>
      </c>
      <c r="H89" s="623"/>
      <c r="I89" s="623"/>
      <c r="J89" s="623"/>
      <c r="K89" s="740">
        <f>入力シート!K91</f>
        <v>0</v>
      </c>
      <c r="L89" s="623"/>
      <c r="M89" s="623"/>
      <c r="N89" s="623"/>
      <c r="O89" s="624"/>
      <c r="P89" s="755">
        <f>入力シート!P91</f>
        <v>0</v>
      </c>
      <c r="Q89" s="756"/>
      <c r="R89" s="756"/>
      <c r="S89" s="756"/>
      <c r="T89" s="756"/>
      <c r="U89" s="756"/>
      <c r="V89" s="756"/>
      <c r="W89" s="757">
        <f>入力シート!W91</f>
        <v>0</v>
      </c>
      <c r="X89" s="758"/>
      <c r="Y89" s="758"/>
      <c r="Z89" s="758"/>
      <c r="AA89" s="758"/>
      <c r="AB89" s="758"/>
      <c r="AC89" s="758"/>
      <c r="AD89" s="758"/>
      <c r="AE89" s="759"/>
      <c r="AF89" s="755">
        <f>入力シート!AF91</f>
        <v>0</v>
      </c>
      <c r="AG89" s="756"/>
      <c r="AH89" s="756"/>
      <c r="AI89" s="756"/>
      <c r="AJ89" s="756"/>
      <c r="AK89" s="756"/>
      <c r="AL89" s="756"/>
      <c r="AM89" s="756"/>
      <c r="AN89" s="760"/>
      <c r="AO89" s="761">
        <f>入力シート!AO91</f>
        <v>0</v>
      </c>
      <c r="AP89" s="624"/>
      <c r="AQ89" s="741">
        <f>入力シート!AQ91</f>
        <v>0</v>
      </c>
      <c r="AR89" s="623"/>
      <c r="AS89" s="623"/>
      <c r="AT89" s="740">
        <f>入力シート!AT91</f>
        <v>0</v>
      </c>
      <c r="AU89" s="623"/>
      <c r="AV89" s="740">
        <f>入力シート!AV91</f>
        <v>0</v>
      </c>
      <c r="AW89" s="624"/>
      <c r="AX89" s="736">
        <f>入力シート!AX91</f>
        <v>0</v>
      </c>
      <c r="AY89" s="737"/>
      <c r="AZ89" s="867"/>
      <c r="BA89" s="868"/>
      <c r="BB89" s="868"/>
      <c r="BC89" s="869"/>
      <c r="BD89" s="865"/>
      <c r="BE89" s="865"/>
      <c r="BF89" s="865"/>
      <c r="BG89" s="866"/>
    </row>
    <row r="90" spans="1:59">
      <c r="A90" s="753">
        <v>66</v>
      </c>
      <c r="B90" s="754"/>
      <c r="C90" s="741">
        <f>入力シート!C92</f>
        <v>0</v>
      </c>
      <c r="D90" s="623"/>
      <c r="E90" s="623"/>
      <c r="F90" s="623"/>
      <c r="G90" s="740">
        <f>入力シート!G92</f>
        <v>0</v>
      </c>
      <c r="H90" s="623"/>
      <c r="I90" s="623"/>
      <c r="J90" s="623"/>
      <c r="K90" s="740">
        <f>入力シート!K92</f>
        <v>0</v>
      </c>
      <c r="L90" s="623"/>
      <c r="M90" s="623"/>
      <c r="N90" s="623"/>
      <c r="O90" s="624"/>
      <c r="P90" s="755">
        <f>入力シート!P92</f>
        <v>0</v>
      </c>
      <c r="Q90" s="756"/>
      <c r="R90" s="756"/>
      <c r="S90" s="756"/>
      <c r="T90" s="756"/>
      <c r="U90" s="756"/>
      <c r="V90" s="756"/>
      <c r="W90" s="757">
        <f>入力シート!W92</f>
        <v>0</v>
      </c>
      <c r="X90" s="758"/>
      <c r="Y90" s="758"/>
      <c r="Z90" s="758"/>
      <c r="AA90" s="758"/>
      <c r="AB90" s="758"/>
      <c r="AC90" s="758"/>
      <c r="AD90" s="758"/>
      <c r="AE90" s="759"/>
      <c r="AF90" s="755">
        <f>入力シート!AF92</f>
        <v>0</v>
      </c>
      <c r="AG90" s="756"/>
      <c r="AH90" s="756"/>
      <c r="AI90" s="756"/>
      <c r="AJ90" s="756"/>
      <c r="AK90" s="756"/>
      <c r="AL90" s="756"/>
      <c r="AM90" s="756"/>
      <c r="AN90" s="760"/>
      <c r="AO90" s="761">
        <f>入力シート!AO92</f>
        <v>0</v>
      </c>
      <c r="AP90" s="624"/>
      <c r="AQ90" s="741">
        <f>入力シート!AQ92</f>
        <v>0</v>
      </c>
      <c r="AR90" s="623"/>
      <c r="AS90" s="623"/>
      <c r="AT90" s="740">
        <f>入力シート!AT92</f>
        <v>0</v>
      </c>
      <c r="AU90" s="623"/>
      <c r="AV90" s="740">
        <f>入力シート!AV92</f>
        <v>0</v>
      </c>
      <c r="AW90" s="624"/>
      <c r="AX90" s="736">
        <f>入力シート!AX92</f>
        <v>0</v>
      </c>
      <c r="AY90" s="737"/>
      <c r="AZ90" s="867"/>
      <c r="BA90" s="868"/>
      <c r="BB90" s="868"/>
      <c r="BC90" s="869"/>
      <c r="BD90" s="865"/>
      <c r="BE90" s="865"/>
      <c r="BF90" s="865"/>
      <c r="BG90" s="866"/>
    </row>
    <row r="91" spans="1:59">
      <c r="A91" s="753">
        <v>67</v>
      </c>
      <c r="B91" s="754"/>
      <c r="C91" s="741">
        <f>入力シート!C93</f>
        <v>0</v>
      </c>
      <c r="D91" s="623"/>
      <c r="E91" s="623"/>
      <c r="F91" s="623"/>
      <c r="G91" s="740">
        <f>入力シート!G93</f>
        <v>0</v>
      </c>
      <c r="H91" s="623"/>
      <c r="I91" s="623"/>
      <c r="J91" s="623"/>
      <c r="K91" s="740">
        <f>入力シート!K93</f>
        <v>0</v>
      </c>
      <c r="L91" s="623"/>
      <c r="M91" s="623"/>
      <c r="N91" s="623"/>
      <c r="O91" s="624"/>
      <c r="P91" s="755">
        <f>入力シート!P93</f>
        <v>0</v>
      </c>
      <c r="Q91" s="756"/>
      <c r="R91" s="756"/>
      <c r="S91" s="756"/>
      <c r="T91" s="756"/>
      <c r="U91" s="756"/>
      <c r="V91" s="756"/>
      <c r="W91" s="757">
        <f>入力シート!W93</f>
        <v>0</v>
      </c>
      <c r="X91" s="758"/>
      <c r="Y91" s="758"/>
      <c r="Z91" s="758"/>
      <c r="AA91" s="758"/>
      <c r="AB91" s="758"/>
      <c r="AC91" s="758"/>
      <c r="AD91" s="758"/>
      <c r="AE91" s="759"/>
      <c r="AF91" s="755">
        <f>入力シート!AF93</f>
        <v>0</v>
      </c>
      <c r="AG91" s="756"/>
      <c r="AH91" s="756"/>
      <c r="AI91" s="756"/>
      <c r="AJ91" s="756"/>
      <c r="AK91" s="756"/>
      <c r="AL91" s="756"/>
      <c r="AM91" s="756"/>
      <c r="AN91" s="760"/>
      <c r="AO91" s="761">
        <f>入力シート!AO93</f>
        <v>0</v>
      </c>
      <c r="AP91" s="624"/>
      <c r="AQ91" s="741">
        <f>入力シート!AQ93</f>
        <v>0</v>
      </c>
      <c r="AR91" s="623"/>
      <c r="AS91" s="623"/>
      <c r="AT91" s="740">
        <f>入力シート!AT93</f>
        <v>0</v>
      </c>
      <c r="AU91" s="623"/>
      <c r="AV91" s="740">
        <f>入力シート!AV93</f>
        <v>0</v>
      </c>
      <c r="AW91" s="624"/>
      <c r="AX91" s="736">
        <f>入力シート!AX93</f>
        <v>0</v>
      </c>
      <c r="AY91" s="737"/>
      <c r="AZ91" s="867"/>
      <c r="BA91" s="868"/>
      <c r="BB91" s="868"/>
      <c r="BC91" s="869"/>
      <c r="BD91" s="865"/>
      <c r="BE91" s="865"/>
      <c r="BF91" s="865"/>
      <c r="BG91" s="866"/>
    </row>
    <row r="92" spans="1:59">
      <c r="A92" s="753">
        <v>68</v>
      </c>
      <c r="B92" s="754"/>
      <c r="C92" s="741">
        <f>入力シート!C94</f>
        <v>0</v>
      </c>
      <c r="D92" s="623"/>
      <c r="E92" s="623"/>
      <c r="F92" s="623"/>
      <c r="G92" s="740">
        <f>入力シート!G94</f>
        <v>0</v>
      </c>
      <c r="H92" s="623"/>
      <c r="I92" s="623"/>
      <c r="J92" s="623"/>
      <c r="K92" s="740">
        <f>入力シート!K94</f>
        <v>0</v>
      </c>
      <c r="L92" s="623"/>
      <c r="M92" s="623"/>
      <c r="N92" s="623"/>
      <c r="O92" s="624"/>
      <c r="P92" s="755">
        <f>入力シート!P94</f>
        <v>0</v>
      </c>
      <c r="Q92" s="756"/>
      <c r="R92" s="756"/>
      <c r="S92" s="756"/>
      <c r="T92" s="756"/>
      <c r="U92" s="756"/>
      <c r="V92" s="756"/>
      <c r="W92" s="757">
        <f>入力シート!W94</f>
        <v>0</v>
      </c>
      <c r="X92" s="758"/>
      <c r="Y92" s="758"/>
      <c r="Z92" s="758"/>
      <c r="AA92" s="758"/>
      <c r="AB92" s="758"/>
      <c r="AC92" s="758"/>
      <c r="AD92" s="758"/>
      <c r="AE92" s="759"/>
      <c r="AF92" s="755">
        <f>入力シート!AF94</f>
        <v>0</v>
      </c>
      <c r="AG92" s="756"/>
      <c r="AH92" s="756"/>
      <c r="AI92" s="756"/>
      <c r="AJ92" s="756"/>
      <c r="AK92" s="756"/>
      <c r="AL92" s="756"/>
      <c r="AM92" s="756"/>
      <c r="AN92" s="760"/>
      <c r="AO92" s="761">
        <f>入力シート!AO94</f>
        <v>0</v>
      </c>
      <c r="AP92" s="624"/>
      <c r="AQ92" s="741">
        <f>入力シート!AQ94</f>
        <v>0</v>
      </c>
      <c r="AR92" s="623"/>
      <c r="AS92" s="623"/>
      <c r="AT92" s="740">
        <f>入力シート!AT94</f>
        <v>0</v>
      </c>
      <c r="AU92" s="623"/>
      <c r="AV92" s="740">
        <f>入力シート!AV94</f>
        <v>0</v>
      </c>
      <c r="AW92" s="624"/>
      <c r="AX92" s="736">
        <f>入力シート!AX94</f>
        <v>0</v>
      </c>
      <c r="AY92" s="737"/>
      <c r="AZ92" s="867"/>
      <c r="BA92" s="868"/>
      <c r="BB92" s="868"/>
      <c r="BC92" s="869"/>
      <c r="BD92" s="865"/>
      <c r="BE92" s="865"/>
      <c r="BF92" s="865"/>
      <c r="BG92" s="866"/>
    </row>
    <row r="93" spans="1:59">
      <c r="A93" s="753">
        <v>69</v>
      </c>
      <c r="B93" s="754"/>
      <c r="C93" s="741">
        <f>入力シート!C95</f>
        <v>0</v>
      </c>
      <c r="D93" s="623"/>
      <c r="E93" s="623"/>
      <c r="F93" s="623"/>
      <c r="G93" s="740">
        <f>入力シート!G95</f>
        <v>0</v>
      </c>
      <c r="H93" s="623"/>
      <c r="I93" s="623"/>
      <c r="J93" s="623"/>
      <c r="K93" s="740">
        <f>入力シート!K95</f>
        <v>0</v>
      </c>
      <c r="L93" s="623"/>
      <c r="M93" s="623"/>
      <c r="N93" s="623"/>
      <c r="O93" s="624"/>
      <c r="P93" s="755">
        <f>入力シート!P95</f>
        <v>0</v>
      </c>
      <c r="Q93" s="756"/>
      <c r="R93" s="756"/>
      <c r="S93" s="756"/>
      <c r="T93" s="756"/>
      <c r="U93" s="756"/>
      <c r="V93" s="756"/>
      <c r="W93" s="757">
        <f>入力シート!W95</f>
        <v>0</v>
      </c>
      <c r="X93" s="758"/>
      <c r="Y93" s="758"/>
      <c r="Z93" s="758"/>
      <c r="AA93" s="758"/>
      <c r="AB93" s="758"/>
      <c r="AC93" s="758"/>
      <c r="AD93" s="758"/>
      <c r="AE93" s="759"/>
      <c r="AF93" s="755">
        <f>入力シート!AF95</f>
        <v>0</v>
      </c>
      <c r="AG93" s="756"/>
      <c r="AH93" s="756"/>
      <c r="AI93" s="756"/>
      <c r="AJ93" s="756"/>
      <c r="AK93" s="756"/>
      <c r="AL93" s="756"/>
      <c r="AM93" s="756"/>
      <c r="AN93" s="760"/>
      <c r="AO93" s="761">
        <f>入力シート!AO95</f>
        <v>0</v>
      </c>
      <c r="AP93" s="624"/>
      <c r="AQ93" s="741">
        <f>入力シート!AQ95</f>
        <v>0</v>
      </c>
      <c r="AR93" s="623"/>
      <c r="AS93" s="623"/>
      <c r="AT93" s="740">
        <f>入力シート!AT95</f>
        <v>0</v>
      </c>
      <c r="AU93" s="623"/>
      <c r="AV93" s="740">
        <f>入力シート!AV95</f>
        <v>0</v>
      </c>
      <c r="AW93" s="624"/>
      <c r="AX93" s="736">
        <f>入力シート!AX95</f>
        <v>0</v>
      </c>
      <c r="AY93" s="737"/>
      <c r="AZ93" s="867"/>
      <c r="BA93" s="868"/>
      <c r="BB93" s="868"/>
      <c r="BC93" s="869"/>
      <c r="BD93" s="865"/>
      <c r="BE93" s="865"/>
      <c r="BF93" s="865"/>
      <c r="BG93" s="866"/>
    </row>
    <row r="94" spans="1:59" ht="14.25" thickBot="1">
      <c r="A94" s="742">
        <v>70</v>
      </c>
      <c r="B94" s="743"/>
      <c r="C94" s="744">
        <f>入力シート!C96</f>
        <v>0</v>
      </c>
      <c r="D94" s="627"/>
      <c r="E94" s="627"/>
      <c r="F94" s="627"/>
      <c r="G94" s="739">
        <f>入力シート!G96</f>
        <v>0</v>
      </c>
      <c r="H94" s="627"/>
      <c r="I94" s="627"/>
      <c r="J94" s="627"/>
      <c r="K94" s="739">
        <f>入力シート!K96</f>
        <v>0</v>
      </c>
      <c r="L94" s="627"/>
      <c r="M94" s="627"/>
      <c r="N94" s="627"/>
      <c r="O94" s="628"/>
      <c r="P94" s="745">
        <f>入力シート!P96</f>
        <v>0</v>
      </c>
      <c r="Q94" s="746"/>
      <c r="R94" s="746"/>
      <c r="S94" s="746"/>
      <c r="T94" s="746"/>
      <c r="U94" s="746"/>
      <c r="V94" s="746"/>
      <c r="W94" s="747">
        <f>入力シート!W96</f>
        <v>0</v>
      </c>
      <c r="X94" s="748"/>
      <c r="Y94" s="748"/>
      <c r="Z94" s="748"/>
      <c r="AA94" s="748"/>
      <c r="AB94" s="748"/>
      <c r="AC94" s="748"/>
      <c r="AD94" s="748"/>
      <c r="AE94" s="749"/>
      <c r="AF94" s="745">
        <f>入力シート!AF96</f>
        <v>0</v>
      </c>
      <c r="AG94" s="746"/>
      <c r="AH94" s="746"/>
      <c r="AI94" s="746"/>
      <c r="AJ94" s="746"/>
      <c r="AK94" s="746"/>
      <c r="AL94" s="746"/>
      <c r="AM94" s="746"/>
      <c r="AN94" s="750"/>
      <c r="AO94" s="738">
        <f>入力シート!AO96</f>
        <v>0</v>
      </c>
      <c r="AP94" s="628"/>
      <c r="AQ94" s="738">
        <f>入力シート!AQ96</f>
        <v>0</v>
      </c>
      <c r="AR94" s="627"/>
      <c r="AS94" s="627"/>
      <c r="AT94" s="739">
        <f>入力シート!AT96</f>
        <v>0</v>
      </c>
      <c r="AU94" s="627"/>
      <c r="AV94" s="739">
        <f>入力シート!AV96</f>
        <v>0</v>
      </c>
      <c r="AW94" s="628"/>
      <c r="AX94" s="751">
        <f>入力シート!AX96</f>
        <v>0</v>
      </c>
      <c r="AY94" s="752"/>
      <c r="AZ94" s="890"/>
      <c r="BA94" s="891"/>
      <c r="BB94" s="891"/>
      <c r="BC94" s="892"/>
      <c r="BD94" s="893"/>
      <c r="BE94" s="893"/>
      <c r="BF94" s="893"/>
      <c r="BG94" s="894"/>
    </row>
    <row r="95" spans="1:59">
      <c r="AX95" s="4"/>
      <c r="AY95" s="4"/>
    </row>
    <row r="96" spans="1:59">
      <c r="AX96" s="4"/>
      <c r="AY96" s="4"/>
      <c r="BG96" s="49"/>
    </row>
    <row r="97" spans="50:59">
      <c r="AX97" s="4"/>
      <c r="AY97" s="4"/>
      <c r="BG97" s="49"/>
    </row>
    <row r="98" spans="50:59">
      <c r="AX98" s="4"/>
      <c r="AY98" s="4"/>
      <c r="BG98" s="49"/>
    </row>
    <row r="99" spans="50:59">
      <c r="AX99" s="4"/>
      <c r="AY99" s="4"/>
      <c r="BG99" s="49"/>
    </row>
    <row r="100" spans="50:59">
      <c r="BG100" s="49"/>
    </row>
    <row r="101" spans="50:59">
      <c r="BG101" s="49"/>
    </row>
    <row r="102" spans="50:59">
      <c r="BG102" s="49"/>
    </row>
    <row r="103" spans="50:59">
      <c r="BG103" s="49"/>
    </row>
    <row r="104" spans="50:59">
      <c r="BG104" s="49"/>
    </row>
    <row r="105" spans="50:59">
      <c r="BG105" s="49"/>
    </row>
    <row r="106" spans="50:59">
      <c r="BG106" s="49"/>
    </row>
    <row r="107" spans="50:59">
      <c r="BG107" s="49"/>
    </row>
    <row r="108" spans="50:59">
      <c r="BG108" s="49"/>
    </row>
    <row r="109" spans="50:59">
      <c r="BG109" s="49"/>
    </row>
    <row r="110" spans="50:59">
      <c r="BG110" s="49"/>
    </row>
    <row r="111" spans="50:59">
      <c r="BG111" s="49"/>
    </row>
    <row r="112" spans="50:59">
      <c r="BG112" s="49"/>
    </row>
    <row r="113" spans="59:59">
      <c r="BG113" s="49"/>
    </row>
    <row r="114" spans="59:59">
      <c r="BG114" s="49"/>
    </row>
    <row r="115" spans="59:59">
      <c r="BG115" s="49"/>
    </row>
    <row r="116" spans="59:59">
      <c r="BG116" s="49"/>
    </row>
    <row r="117" spans="59:59">
      <c r="BG117" s="49"/>
    </row>
    <row r="118" spans="59:59">
      <c r="BG118" s="49"/>
    </row>
    <row r="119" spans="59:59">
      <c r="BG119" s="49"/>
    </row>
    <row r="120" spans="59:59">
      <c r="BG120" s="49"/>
    </row>
    <row r="121" spans="59:59">
      <c r="BG121" s="49"/>
    </row>
    <row r="122" spans="59:59">
      <c r="BG122" s="49"/>
    </row>
    <row r="123" spans="59:59">
      <c r="BG123" s="49"/>
    </row>
    <row r="124" spans="59:59">
      <c r="BG124" s="49"/>
    </row>
  </sheetData>
  <sheetProtection sheet="1" objects="1" scenarios="1"/>
  <protectedRanges>
    <protectedRange sqref="AZ25:BG94" name="範囲1_1"/>
    <protectedRange sqref="F10:W10" name="範囲1_1_1"/>
    <protectedRange sqref="AX25:AY94" name="範囲2"/>
  </protectedRanges>
  <mergeCells count="1105">
    <mergeCell ref="AZ94:BC94"/>
    <mergeCell ref="BD94:BE94"/>
    <mergeCell ref="BF94:BG94"/>
    <mergeCell ref="AZ92:BC92"/>
    <mergeCell ref="BD92:BE92"/>
    <mergeCell ref="BF92:BG92"/>
    <mergeCell ref="AZ93:BC93"/>
    <mergeCell ref="BD93:BE93"/>
    <mergeCell ref="BF93:BG93"/>
    <mergeCell ref="AZ90:BC90"/>
    <mergeCell ref="BD90:BE90"/>
    <mergeCell ref="BF90:BG90"/>
    <mergeCell ref="AZ91:BC91"/>
    <mergeCell ref="BD91:BE91"/>
    <mergeCell ref="BF91:BG91"/>
    <mergeCell ref="AZ88:BC88"/>
    <mergeCell ref="BD88:BE88"/>
    <mergeCell ref="BF88:BG88"/>
    <mergeCell ref="AZ89:BC89"/>
    <mergeCell ref="BD89:BE89"/>
    <mergeCell ref="BF89:BG89"/>
    <mergeCell ref="AZ86:BC86"/>
    <mergeCell ref="BD86:BE86"/>
    <mergeCell ref="BF86:BG86"/>
    <mergeCell ref="AZ87:BC87"/>
    <mergeCell ref="BD87:BE87"/>
    <mergeCell ref="BF87:BG87"/>
    <mergeCell ref="AZ84:BC84"/>
    <mergeCell ref="BD84:BE84"/>
    <mergeCell ref="BF84:BG84"/>
    <mergeCell ref="AZ85:BC85"/>
    <mergeCell ref="BD85:BE85"/>
    <mergeCell ref="BF85:BG85"/>
    <mergeCell ref="AZ82:BC82"/>
    <mergeCell ref="BD82:BE82"/>
    <mergeCell ref="BF82:BG82"/>
    <mergeCell ref="AZ83:BC83"/>
    <mergeCell ref="BD83:BE83"/>
    <mergeCell ref="BF83:BG83"/>
    <mergeCell ref="AZ80:BC80"/>
    <mergeCell ref="BD80:BE80"/>
    <mergeCell ref="BF80:BG80"/>
    <mergeCell ref="AZ81:BC81"/>
    <mergeCell ref="BD81:BE81"/>
    <mergeCell ref="BF81:BG81"/>
    <mergeCell ref="AZ78:BC78"/>
    <mergeCell ref="BD78:BE78"/>
    <mergeCell ref="BF78:BG78"/>
    <mergeCell ref="AZ79:BC79"/>
    <mergeCell ref="BD79:BE79"/>
    <mergeCell ref="BF79:BG79"/>
    <mergeCell ref="AZ76:BC76"/>
    <mergeCell ref="BD76:BE76"/>
    <mergeCell ref="BF76:BG76"/>
    <mergeCell ref="AZ77:BC77"/>
    <mergeCell ref="BD77:BE77"/>
    <mergeCell ref="BF77:BG77"/>
    <mergeCell ref="AZ74:BC74"/>
    <mergeCell ref="BD74:BE74"/>
    <mergeCell ref="BF74:BG74"/>
    <mergeCell ref="AZ75:BC75"/>
    <mergeCell ref="BD75:BE75"/>
    <mergeCell ref="BF75:BG75"/>
    <mergeCell ref="AZ72:BC72"/>
    <mergeCell ref="BD72:BE72"/>
    <mergeCell ref="BF72:BG72"/>
    <mergeCell ref="AZ73:BC73"/>
    <mergeCell ref="BD73:BE73"/>
    <mergeCell ref="BF73:BG73"/>
    <mergeCell ref="AZ70:BC70"/>
    <mergeCell ref="BD70:BE70"/>
    <mergeCell ref="BF70:BG70"/>
    <mergeCell ref="AZ71:BC71"/>
    <mergeCell ref="BD71:BE71"/>
    <mergeCell ref="BF71:BG71"/>
    <mergeCell ref="AZ68:BC68"/>
    <mergeCell ref="BD68:BE68"/>
    <mergeCell ref="BF68:BG68"/>
    <mergeCell ref="AZ69:BC69"/>
    <mergeCell ref="BD69:BE69"/>
    <mergeCell ref="BF69:BG69"/>
    <mergeCell ref="AZ66:BC66"/>
    <mergeCell ref="BD66:BE66"/>
    <mergeCell ref="BF66:BG66"/>
    <mergeCell ref="AZ67:BC67"/>
    <mergeCell ref="BD67:BE67"/>
    <mergeCell ref="BF67:BG67"/>
    <mergeCell ref="AZ64:BC64"/>
    <mergeCell ref="BD64:BE64"/>
    <mergeCell ref="BF64:BG64"/>
    <mergeCell ref="AZ65:BC65"/>
    <mergeCell ref="BD65:BE65"/>
    <mergeCell ref="BF65:BG65"/>
    <mergeCell ref="AZ62:BC62"/>
    <mergeCell ref="BD62:BE62"/>
    <mergeCell ref="BF62:BG62"/>
    <mergeCell ref="AZ63:BC63"/>
    <mergeCell ref="BD63:BE63"/>
    <mergeCell ref="BF63:BG63"/>
    <mergeCell ref="AZ60:BC60"/>
    <mergeCell ref="BD60:BE60"/>
    <mergeCell ref="BF60:BG60"/>
    <mergeCell ref="AZ61:BC61"/>
    <mergeCell ref="BD61:BE61"/>
    <mergeCell ref="BF61:BG61"/>
    <mergeCell ref="AZ58:BC58"/>
    <mergeCell ref="BD58:BE58"/>
    <mergeCell ref="BF58:BG58"/>
    <mergeCell ref="AZ59:BC59"/>
    <mergeCell ref="BD59:BE59"/>
    <mergeCell ref="BF59:BG59"/>
    <mergeCell ref="AZ56:BC56"/>
    <mergeCell ref="BD56:BE56"/>
    <mergeCell ref="BF56:BG56"/>
    <mergeCell ref="AZ57:BC57"/>
    <mergeCell ref="BD57:BE57"/>
    <mergeCell ref="BF57:BG57"/>
    <mergeCell ref="AZ54:BC54"/>
    <mergeCell ref="BD54:BE54"/>
    <mergeCell ref="BF54:BG54"/>
    <mergeCell ref="AZ55:BC55"/>
    <mergeCell ref="BD55:BE55"/>
    <mergeCell ref="BF55:BG55"/>
    <mergeCell ref="AZ52:BC52"/>
    <mergeCell ref="BD52:BE52"/>
    <mergeCell ref="BF52:BG52"/>
    <mergeCell ref="AZ53:BC53"/>
    <mergeCell ref="BD53:BE53"/>
    <mergeCell ref="BF53:BG53"/>
    <mergeCell ref="AZ50:BC50"/>
    <mergeCell ref="BD50:BE50"/>
    <mergeCell ref="BF50:BG50"/>
    <mergeCell ref="AZ51:BC51"/>
    <mergeCell ref="BD51:BE51"/>
    <mergeCell ref="BF51:BG51"/>
    <mergeCell ref="AZ48:BC48"/>
    <mergeCell ref="BD48:BE48"/>
    <mergeCell ref="BF48:BG48"/>
    <mergeCell ref="AZ49:BC49"/>
    <mergeCell ref="BD49:BE49"/>
    <mergeCell ref="BF49:BG49"/>
    <mergeCell ref="AZ46:BC46"/>
    <mergeCell ref="BD46:BE46"/>
    <mergeCell ref="BF46:BG46"/>
    <mergeCell ref="AZ47:BC47"/>
    <mergeCell ref="BD47:BE47"/>
    <mergeCell ref="BF47:BG47"/>
    <mergeCell ref="AZ28:BC28"/>
    <mergeCell ref="BD28:BE28"/>
    <mergeCell ref="BF28:BG28"/>
    <mergeCell ref="AZ29:BC29"/>
    <mergeCell ref="BD29:BE29"/>
    <mergeCell ref="BF29:BG29"/>
    <mergeCell ref="AZ38:BC38"/>
    <mergeCell ref="BD38:BE38"/>
    <mergeCell ref="BF38:BG38"/>
    <mergeCell ref="AZ39:BC39"/>
    <mergeCell ref="BD39:BE39"/>
    <mergeCell ref="BF39:BG39"/>
    <mergeCell ref="AZ36:BC36"/>
    <mergeCell ref="BD36:BE36"/>
    <mergeCell ref="BF36:BG36"/>
    <mergeCell ref="AZ37:BC37"/>
    <mergeCell ref="BD37:BE37"/>
    <mergeCell ref="BF37:BG37"/>
    <mergeCell ref="AZ34:BC34"/>
    <mergeCell ref="BD34:BE34"/>
    <mergeCell ref="BF34:BG34"/>
    <mergeCell ref="AZ35:BC35"/>
    <mergeCell ref="BD35:BE35"/>
    <mergeCell ref="BF35:BG35"/>
    <mergeCell ref="AZ33:BC33"/>
    <mergeCell ref="BD33:BE33"/>
    <mergeCell ref="BF33:BG33"/>
    <mergeCell ref="AZ30:BC30"/>
    <mergeCell ref="BD30:BE30"/>
    <mergeCell ref="BF30:BG30"/>
    <mergeCell ref="AZ31:BC31"/>
    <mergeCell ref="BD31:BE31"/>
    <mergeCell ref="BF31:BG31"/>
    <mergeCell ref="AZ44:BC44"/>
    <mergeCell ref="BD44:BE44"/>
    <mergeCell ref="BF44:BG44"/>
    <mergeCell ref="AZ45:BC45"/>
    <mergeCell ref="BD45:BE45"/>
    <mergeCell ref="BF45:BG45"/>
    <mergeCell ref="AZ42:BC42"/>
    <mergeCell ref="BD42:BE42"/>
    <mergeCell ref="BF42:BG42"/>
    <mergeCell ref="AZ43:BC43"/>
    <mergeCell ref="BD43:BE43"/>
    <mergeCell ref="BF43:BG43"/>
    <mergeCell ref="AZ40:BC40"/>
    <mergeCell ref="BD40:BE40"/>
    <mergeCell ref="BF40:BG40"/>
    <mergeCell ref="AZ41:BC41"/>
    <mergeCell ref="BD41:BE41"/>
    <mergeCell ref="BF41:BG41"/>
    <mergeCell ref="P91:V91"/>
    <mergeCell ref="W91:AE91"/>
    <mergeCell ref="AF91:AN91"/>
    <mergeCell ref="AO91:AP91"/>
    <mergeCell ref="AQ94:AS94"/>
    <mergeCell ref="AT94:AU94"/>
    <mergeCell ref="AV94:AW94"/>
    <mergeCell ref="AX94:AY94"/>
    <mergeCell ref="P94:V94"/>
    <mergeCell ref="W94:AE94"/>
    <mergeCell ref="AF94:AN94"/>
    <mergeCell ref="AO94:AP94"/>
    <mergeCell ref="A94:B94"/>
    <mergeCell ref="C94:F94"/>
    <mergeCell ref="G94:J94"/>
    <mergeCell ref="K94:O94"/>
    <mergeCell ref="AF93:AN93"/>
    <mergeCell ref="AO93:AP93"/>
    <mergeCell ref="AQ93:AS93"/>
    <mergeCell ref="AT93:AU93"/>
    <mergeCell ref="A93:B93"/>
    <mergeCell ref="C93:F93"/>
    <mergeCell ref="G93:J93"/>
    <mergeCell ref="K93:O93"/>
    <mergeCell ref="P93:V93"/>
    <mergeCell ref="W93:AE93"/>
    <mergeCell ref="AV93:AW93"/>
    <mergeCell ref="AX93:AY93"/>
    <mergeCell ref="AV90:AW90"/>
    <mergeCell ref="AX90:AY90"/>
    <mergeCell ref="A90:B90"/>
    <mergeCell ref="C90:F90"/>
    <mergeCell ref="G90:J90"/>
    <mergeCell ref="K90:O90"/>
    <mergeCell ref="AF90:AN90"/>
    <mergeCell ref="AO90:AP90"/>
    <mergeCell ref="AQ90:AS90"/>
    <mergeCell ref="AT90:AU90"/>
    <mergeCell ref="P90:V90"/>
    <mergeCell ref="W90:AE90"/>
    <mergeCell ref="AQ92:AS92"/>
    <mergeCell ref="AT92:AU92"/>
    <mergeCell ref="AV92:AW92"/>
    <mergeCell ref="AX92:AY92"/>
    <mergeCell ref="P92:V92"/>
    <mergeCell ref="W92:AE92"/>
    <mergeCell ref="AF92:AN92"/>
    <mergeCell ref="AO92:AP92"/>
    <mergeCell ref="A92:B92"/>
    <mergeCell ref="C92:F92"/>
    <mergeCell ref="G92:J92"/>
    <mergeCell ref="K92:O92"/>
    <mergeCell ref="AQ91:AS91"/>
    <mergeCell ref="AT91:AU91"/>
    <mergeCell ref="AV91:AW91"/>
    <mergeCell ref="AX91:AY91"/>
    <mergeCell ref="A91:B91"/>
    <mergeCell ref="C91:F91"/>
    <mergeCell ref="G91:J91"/>
    <mergeCell ref="K91:O91"/>
    <mergeCell ref="AF89:AN89"/>
    <mergeCell ref="AO89:AP89"/>
    <mergeCell ref="AQ89:AS89"/>
    <mergeCell ref="AT89:AU89"/>
    <mergeCell ref="A89:B89"/>
    <mergeCell ref="C89:F89"/>
    <mergeCell ref="G89:J89"/>
    <mergeCell ref="K89:O89"/>
    <mergeCell ref="AV89:AW89"/>
    <mergeCell ref="AX89:AY89"/>
    <mergeCell ref="P89:V89"/>
    <mergeCell ref="W89:AE89"/>
    <mergeCell ref="AF88:AN88"/>
    <mergeCell ref="AO88:AP88"/>
    <mergeCell ref="AQ88:AS88"/>
    <mergeCell ref="AT88:AU88"/>
    <mergeCell ref="A88:B88"/>
    <mergeCell ref="C88:F88"/>
    <mergeCell ref="G88:J88"/>
    <mergeCell ref="K88:O88"/>
    <mergeCell ref="AV88:AW88"/>
    <mergeCell ref="AV85:AW85"/>
    <mergeCell ref="AX88:AY88"/>
    <mergeCell ref="P88:V88"/>
    <mergeCell ref="W88:AE88"/>
    <mergeCell ref="AF87:AN87"/>
    <mergeCell ref="AO87:AP87"/>
    <mergeCell ref="AQ87:AS87"/>
    <mergeCell ref="AT87:AU87"/>
    <mergeCell ref="A87:B87"/>
    <mergeCell ref="C87:F87"/>
    <mergeCell ref="G87:J87"/>
    <mergeCell ref="K87:O87"/>
    <mergeCell ref="AV87:AW87"/>
    <mergeCell ref="AX87:AY87"/>
    <mergeCell ref="P87:V87"/>
    <mergeCell ref="W87:AE87"/>
    <mergeCell ref="AX85:AY85"/>
    <mergeCell ref="P85:V85"/>
    <mergeCell ref="W85:AE85"/>
    <mergeCell ref="AF84:AN84"/>
    <mergeCell ref="AO84:AP84"/>
    <mergeCell ref="AQ84:AS84"/>
    <mergeCell ref="AT84:AU84"/>
    <mergeCell ref="A84:B84"/>
    <mergeCell ref="C84:F84"/>
    <mergeCell ref="G84:J84"/>
    <mergeCell ref="K84:O84"/>
    <mergeCell ref="AV84:AW84"/>
    <mergeCell ref="AX84:AY84"/>
    <mergeCell ref="P84:V84"/>
    <mergeCell ref="W84:AE84"/>
    <mergeCell ref="AF86:AN86"/>
    <mergeCell ref="AO86:AP86"/>
    <mergeCell ref="AQ86:AS86"/>
    <mergeCell ref="AT86:AU86"/>
    <mergeCell ref="A86:B86"/>
    <mergeCell ref="C86:F86"/>
    <mergeCell ref="G86:J86"/>
    <mergeCell ref="K86:O86"/>
    <mergeCell ref="AV86:AW86"/>
    <mergeCell ref="AX86:AY86"/>
    <mergeCell ref="P86:V86"/>
    <mergeCell ref="W86:AE86"/>
    <mergeCell ref="AF85:AN85"/>
    <mergeCell ref="AO85:AP85"/>
    <mergeCell ref="AQ85:AS85"/>
    <mergeCell ref="AT85:AU85"/>
    <mergeCell ref="A85:B85"/>
    <mergeCell ref="C85:F85"/>
    <mergeCell ref="G85:J85"/>
    <mergeCell ref="K85:O85"/>
    <mergeCell ref="AF83:AN83"/>
    <mergeCell ref="AO83:AP83"/>
    <mergeCell ref="AQ83:AS83"/>
    <mergeCell ref="AT83:AU83"/>
    <mergeCell ref="A83:B83"/>
    <mergeCell ref="C83:F83"/>
    <mergeCell ref="G83:J83"/>
    <mergeCell ref="K83:O83"/>
    <mergeCell ref="AV83:AW83"/>
    <mergeCell ref="AX83:AY83"/>
    <mergeCell ref="P83:V83"/>
    <mergeCell ref="W83:AE83"/>
    <mergeCell ref="AF82:AN82"/>
    <mergeCell ref="AO82:AP82"/>
    <mergeCell ref="AQ82:AS82"/>
    <mergeCell ref="AT82:AU82"/>
    <mergeCell ref="A82:B82"/>
    <mergeCell ref="C82:F82"/>
    <mergeCell ref="G82:J82"/>
    <mergeCell ref="K82:O82"/>
    <mergeCell ref="AV82:AW82"/>
    <mergeCell ref="AX82:AY82"/>
    <mergeCell ref="P82:V82"/>
    <mergeCell ref="W82:AE82"/>
    <mergeCell ref="P81:V81"/>
    <mergeCell ref="W81:AE81"/>
    <mergeCell ref="AF80:AN80"/>
    <mergeCell ref="AO80:AP80"/>
    <mergeCell ref="AQ80:AS80"/>
    <mergeCell ref="AT80:AU80"/>
    <mergeCell ref="A80:B80"/>
    <mergeCell ref="C80:F80"/>
    <mergeCell ref="G80:J80"/>
    <mergeCell ref="K80:O80"/>
    <mergeCell ref="AV80:AW80"/>
    <mergeCell ref="AX80:AY80"/>
    <mergeCell ref="P80:V80"/>
    <mergeCell ref="W80:AE80"/>
    <mergeCell ref="AF81:AN81"/>
    <mergeCell ref="AO81:AP81"/>
    <mergeCell ref="AQ81:AS81"/>
    <mergeCell ref="AT81:AU81"/>
    <mergeCell ref="A81:B81"/>
    <mergeCell ref="C81:F81"/>
    <mergeCell ref="G81:J81"/>
    <mergeCell ref="K81:O81"/>
    <mergeCell ref="AV81:AW81"/>
    <mergeCell ref="AX81:AY81"/>
    <mergeCell ref="AX73:AY73"/>
    <mergeCell ref="AX74:AY74"/>
    <mergeCell ref="A74:B74"/>
    <mergeCell ref="A75:B75"/>
    <mergeCell ref="AF79:AN79"/>
    <mergeCell ref="AO79:AP79"/>
    <mergeCell ref="AQ79:AS79"/>
    <mergeCell ref="AT79:AU79"/>
    <mergeCell ref="A79:B79"/>
    <mergeCell ref="C79:F79"/>
    <mergeCell ref="G79:J79"/>
    <mergeCell ref="K79:O79"/>
    <mergeCell ref="AV79:AW79"/>
    <mergeCell ref="AX79:AY79"/>
    <mergeCell ref="P79:V79"/>
    <mergeCell ref="W79:AE79"/>
    <mergeCell ref="AF78:AN78"/>
    <mergeCell ref="AO78:AP78"/>
    <mergeCell ref="AQ78:AS78"/>
    <mergeCell ref="AT78:AU78"/>
    <mergeCell ref="A78:B78"/>
    <mergeCell ref="C78:F78"/>
    <mergeCell ref="G78:J78"/>
    <mergeCell ref="K78:O78"/>
    <mergeCell ref="AV78:AW78"/>
    <mergeCell ref="AX78:AY78"/>
    <mergeCell ref="P78:V78"/>
    <mergeCell ref="W78:AE78"/>
    <mergeCell ref="P77:V77"/>
    <mergeCell ref="W77:AE77"/>
    <mergeCell ref="AF76:AN76"/>
    <mergeCell ref="AO76:AP76"/>
    <mergeCell ref="AQ76:AS76"/>
    <mergeCell ref="AT76:AU76"/>
    <mergeCell ref="A76:B76"/>
    <mergeCell ref="C76:F76"/>
    <mergeCell ref="G76:J76"/>
    <mergeCell ref="K76:O76"/>
    <mergeCell ref="AV76:AW76"/>
    <mergeCell ref="AX76:AY76"/>
    <mergeCell ref="P76:V76"/>
    <mergeCell ref="W76:AE76"/>
    <mergeCell ref="AF77:AN77"/>
    <mergeCell ref="AO77:AP77"/>
    <mergeCell ref="AQ77:AS77"/>
    <mergeCell ref="AT77:AU77"/>
    <mergeCell ref="A77:B77"/>
    <mergeCell ref="C77:F77"/>
    <mergeCell ref="G77:J77"/>
    <mergeCell ref="K77:O77"/>
    <mergeCell ref="AV77:AW77"/>
    <mergeCell ref="AX77:AY77"/>
    <mergeCell ref="C75:F75"/>
    <mergeCell ref="G75:J75"/>
    <mergeCell ref="K75:O75"/>
    <mergeCell ref="AV74:AW74"/>
    <mergeCell ref="AO74:AP74"/>
    <mergeCell ref="P74:V74"/>
    <mergeCell ref="W74:AE74"/>
    <mergeCell ref="AF74:AN74"/>
    <mergeCell ref="AV73:AW73"/>
    <mergeCell ref="AF73:AN73"/>
    <mergeCell ref="AO73:AP73"/>
    <mergeCell ref="AQ73:AS73"/>
    <mergeCell ref="AF75:AN75"/>
    <mergeCell ref="AO75:AP75"/>
    <mergeCell ref="AT75:AU75"/>
    <mergeCell ref="AV75:AW75"/>
    <mergeCell ref="AQ75:AS75"/>
    <mergeCell ref="K74:O74"/>
    <mergeCell ref="C73:F73"/>
    <mergeCell ref="G73:J73"/>
    <mergeCell ref="K73:O73"/>
    <mergeCell ref="AX75:AY75"/>
    <mergeCell ref="A73:B73"/>
    <mergeCell ref="AT73:AU73"/>
    <mergeCell ref="P73:V73"/>
    <mergeCell ref="W73:AE73"/>
    <mergeCell ref="P75:V75"/>
    <mergeCell ref="W75:AE75"/>
    <mergeCell ref="AQ74:AS74"/>
    <mergeCell ref="AT74:AU74"/>
    <mergeCell ref="C74:F74"/>
    <mergeCell ref="G74:J74"/>
    <mergeCell ref="AX69:AY69"/>
    <mergeCell ref="AX70:AY70"/>
    <mergeCell ref="AX71:AY71"/>
    <mergeCell ref="AF71:AN71"/>
    <mergeCell ref="AO71:AP71"/>
    <mergeCell ref="AQ71:AS71"/>
    <mergeCell ref="AT71:AU71"/>
    <mergeCell ref="AT70:AU70"/>
    <mergeCell ref="AV70:AW70"/>
    <mergeCell ref="AX72:AY72"/>
    <mergeCell ref="AF72:AN72"/>
    <mergeCell ref="AO72:AP72"/>
    <mergeCell ref="AQ72:AS72"/>
    <mergeCell ref="AT72:AU72"/>
    <mergeCell ref="AV72:AW72"/>
    <mergeCell ref="A72:B72"/>
    <mergeCell ref="C72:F72"/>
    <mergeCell ref="G72:J72"/>
    <mergeCell ref="K72:O72"/>
    <mergeCell ref="P72:V72"/>
    <mergeCell ref="W72:AE72"/>
    <mergeCell ref="A71:B71"/>
    <mergeCell ref="C71:F71"/>
    <mergeCell ref="G71:J71"/>
    <mergeCell ref="K71:O71"/>
    <mergeCell ref="AV71:AW71"/>
    <mergeCell ref="P71:V71"/>
    <mergeCell ref="W71:AE71"/>
    <mergeCell ref="AF70:AN70"/>
    <mergeCell ref="AO70:AP70"/>
    <mergeCell ref="AO69:AP69"/>
    <mergeCell ref="AQ69:AS69"/>
    <mergeCell ref="AT69:AU69"/>
    <mergeCell ref="W69:AE69"/>
    <mergeCell ref="P69:V69"/>
    <mergeCell ref="A70:B70"/>
    <mergeCell ref="C70:F70"/>
    <mergeCell ref="G70:J70"/>
    <mergeCell ref="K70:O70"/>
    <mergeCell ref="AQ70:AS70"/>
    <mergeCell ref="P70:V70"/>
    <mergeCell ref="W70:AE70"/>
    <mergeCell ref="AF69:AN69"/>
    <mergeCell ref="A69:B69"/>
    <mergeCell ref="C69:F69"/>
    <mergeCell ref="G69:J69"/>
    <mergeCell ref="K69:O69"/>
    <mergeCell ref="AV69:AW69"/>
    <mergeCell ref="AX66:AY66"/>
    <mergeCell ref="AF65:AN65"/>
    <mergeCell ref="AO65:AP65"/>
    <mergeCell ref="AQ65:AS65"/>
    <mergeCell ref="AT65:AU65"/>
    <mergeCell ref="AX65:AY65"/>
    <mergeCell ref="AQ67:AS67"/>
    <mergeCell ref="AT67:AU67"/>
    <mergeCell ref="AV67:AW67"/>
    <mergeCell ref="AX67:AY67"/>
    <mergeCell ref="AX68:AY68"/>
    <mergeCell ref="A66:B66"/>
    <mergeCell ref="C66:F66"/>
    <mergeCell ref="G66:J66"/>
    <mergeCell ref="K66:O66"/>
    <mergeCell ref="A67:B67"/>
    <mergeCell ref="C67:F67"/>
    <mergeCell ref="G67:J67"/>
    <mergeCell ref="K67:O67"/>
    <mergeCell ref="P66:V66"/>
    <mergeCell ref="W66:AE66"/>
    <mergeCell ref="AF66:AN66"/>
    <mergeCell ref="AO66:AP66"/>
    <mergeCell ref="P67:V67"/>
    <mergeCell ref="W67:AE67"/>
    <mergeCell ref="AF67:AN67"/>
    <mergeCell ref="AO67:AP67"/>
    <mergeCell ref="AV68:AW68"/>
    <mergeCell ref="W64:AE64"/>
    <mergeCell ref="A65:B65"/>
    <mergeCell ref="C65:F65"/>
    <mergeCell ref="G65:J65"/>
    <mergeCell ref="K65:O65"/>
    <mergeCell ref="P65:V65"/>
    <mergeCell ref="W65:AE65"/>
    <mergeCell ref="AV65:AW65"/>
    <mergeCell ref="AF64:AN64"/>
    <mergeCell ref="P68:V68"/>
    <mergeCell ref="W68:AE68"/>
    <mergeCell ref="AF68:AN68"/>
    <mergeCell ref="AO68:AP68"/>
    <mergeCell ref="A68:B68"/>
    <mergeCell ref="C68:F68"/>
    <mergeCell ref="G68:J68"/>
    <mergeCell ref="K68:O68"/>
    <mergeCell ref="AQ68:AS68"/>
    <mergeCell ref="AT68:AU68"/>
    <mergeCell ref="AQ66:AS66"/>
    <mergeCell ref="AT66:AU66"/>
    <mergeCell ref="AV66:AW66"/>
    <mergeCell ref="AX64:AY64"/>
    <mergeCell ref="AO64:AP64"/>
    <mergeCell ref="AQ64:AS64"/>
    <mergeCell ref="AT64:AU64"/>
    <mergeCell ref="AV64:AW64"/>
    <mergeCell ref="A64:B64"/>
    <mergeCell ref="C64:F64"/>
    <mergeCell ref="G64:J64"/>
    <mergeCell ref="AX63:AY63"/>
    <mergeCell ref="A63:B63"/>
    <mergeCell ref="C63:F63"/>
    <mergeCell ref="G63:J63"/>
    <mergeCell ref="K63:O63"/>
    <mergeCell ref="P63:V63"/>
    <mergeCell ref="W63:AE63"/>
    <mergeCell ref="AT62:AU62"/>
    <mergeCell ref="AV62:AW62"/>
    <mergeCell ref="P62:V62"/>
    <mergeCell ref="W62:AE62"/>
    <mergeCell ref="AF62:AN62"/>
    <mergeCell ref="AO62:AP62"/>
    <mergeCell ref="A62:B62"/>
    <mergeCell ref="C62:F62"/>
    <mergeCell ref="G62:J62"/>
    <mergeCell ref="K62:O62"/>
    <mergeCell ref="AV63:AW63"/>
    <mergeCell ref="AF63:AN63"/>
    <mergeCell ref="AO63:AP63"/>
    <mergeCell ref="AQ63:AS63"/>
    <mergeCell ref="AT63:AU63"/>
    <mergeCell ref="K64:O64"/>
    <mergeCell ref="P64:V64"/>
    <mergeCell ref="AX60:AY60"/>
    <mergeCell ref="AT60:AU60"/>
    <mergeCell ref="AV60:AW60"/>
    <mergeCell ref="A61:B61"/>
    <mergeCell ref="C61:F61"/>
    <mergeCell ref="G61:J61"/>
    <mergeCell ref="K61:O61"/>
    <mergeCell ref="AV61:AW61"/>
    <mergeCell ref="P61:V61"/>
    <mergeCell ref="W61:AE61"/>
    <mergeCell ref="AF60:AN60"/>
    <mergeCell ref="AO60:AP60"/>
    <mergeCell ref="AX61:AY61"/>
    <mergeCell ref="AQ62:AS62"/>
    <mergeCell ref="AF61:AN61"/>
    <mergeCell ref="AO61:AP61"/>
    <mergeCell ref="AQ61:AS61"/>
    <mergeCell ref="AT61:AU61"/>
    <mergeCell ref="AX62:AY62"/>
    <mergeCell ref="A60:B60"/>
    <mergeCell ref="C60:F60"/>
    <mergeCell ref="G60:J60"/>
    <mergeCell ref="K60:O60"/>
    <mergeCell ref="AQ60:AS60"/>
    <mergeCell ref="P60:V60"/>
    <mergeCell ref="W60:AE60"/>
    <mergeCell ref="AF59:AN59"/>
    <mergeCell ref="A59:B59"/>
    <mergeCell ref="C59:F59"/>
    <mergeCell ref="G59:J59"/>
    <mergeCell ref="K59:O59"/>
    <mergeCell ref="AT56:AU56"/>
    <mergeCell ref="AV56:AW56"/>
    <mergeCell ref="P58:V58"/>
    <mergeCell ref="W58:AE58"/>
    <mergeCell ref="AF58:AN58"/>
    <mergeCell ref="AO58:AP58"/>
    <mergeCell ref="A58:B58"/>
    <mergeCell ref="C58:F58"/>
    <mergeCell ref="G58:J58"/>
    <mergeCell ref="K58:O58"/>
    <mergeCell ref="AQ58:AS58"/>
    <mergeCell ref="AT58:AU58"/>
    <mergeCell ref="AV58:AW58"/>
    <mergeCell ref="AQ57:AS57"/>
    <mergeCell ref="AT57:AU57"/>
    <mergeCell ref="AV57:AW57"/>
    <mergeCell ref="AV59:AW59"/>
    <mergeCell ref="AO59:AP59"/>
    <mergeCell ref="AQ59:AS59"/>
    <mergeCell ref="AT59:AU59"/>
    <mergeCell ref="W59:AE59"/>
    <mergeCell ref="P59:V59"/>
    <mergeCell ref="A56:B56"/>
    <mergeCell ref="C56:F56"/>
    <mergeCell ref="G56:J56"/>
    <mergeCell ref="K56:O56"/>
    <mergeCell ref="A57:B57"/>
    <mergeCell ref="C57:F57"/>
    <mergeCell ref="G57:J57"/>
    <mergeCell ref="K57:O57"/>
    <mergeCell ref="P56:V56"/>
    <mergeCell ref="W56:AE56"/>
    <mergeCell ref="AF56:AN56"/>
    <mergeCell ref="AO56:AP56"/>
    <mergeCell ref="P57:V57"/>
    <mergeCell ref="W57:AE57"/>
    <mergeCell ref="AF57:AN57"/>
    <mergeCell ref="AO57:AP57"/>
    <mergeCell ref="AQ56:AS56"/>
    <mergeCell ref="AO52:AP52"/>
    <mergeCell ref="AX52:AY52"/>
    <mergeCell ref="A52:B52"/>
    <mergeCell ref="C52:F52"/>
    <mergeCell ref="G52:J52"/>
    <mergeCell ref="K52:O52"/>
    <mergeCell ref="K55:O55"/>
    <mergeCell ref="P55:V55"/>
    <mergeCell ref="W55:AE55"/>
    <mergeCell ref="AV55:AW55"/>
    <mergeCell ref="AF54:AN54"/>
    <mergeCell ref="AV53:AW53"/>
    <mergeCell ref="AO54:AP54"/>
    <mergeCell ref="AQ54:AS54"/>
    <mergeCell ref="AT54:AU54"/>
    <mergeCell ref="AV54:AW54"/>
    <mergeCell ref="AF53:AN53"/>
    <mergeCell ref="AO53:AP53"/>
    <mergeCell ref="AQ53:AS53"/>
    <mergeCell ref="AT53:AU53"/>
    <mergeCell ref="AF55:AN55"/>
    <mergeCell ref="AO55:AP55"/>
    <mergeCell ref="AQ55:AS55"/>
    <mergeCell ref="AT55:AU55"/>
    <mergeCell ref="A55:B55"/>
    <mergeCell ref="C55:F55"/>
    <mergeCell ref="G55:J55"/>
    <mergeCell ref="G49:J49"/>
    <mergeCell ref="K49:O49"/>
    <mergeCell ref="P50:V50"/>
    <mergeCell ref="W50:AE50"/>
    <mergeCell ref="AF49:AN49"/>
    <mergeCell ref="AO49:AP49"/>
    <mergeCell ref="AQ52:AS52"/>
    <mergeCell ref="AF51:AN51"/>
    <mergeCell ref="AO51:AP51"/>
    <mergeCell ref="AQ51:AS51"/>
    <mergeCell ref="AT51:AU51"/>
    <mergeCell ref="AX51:AY51"/>
    <mergeCell ref="AQ50:AS50"/>
    <mergeCell ref="AT50:AU50"/>
    <mergeCell ref="AV50:AW50"/>
    <mergeCell ref="A54:B54"/>
    <mergeCell ref="C54:F54"/>
    <mergeCell ref="G54:J54"/>
    <mergeCell ref="K54:O54"/>
    <mergeCell ref="P54:V54"/>
    <mergeCell ref="W54:AE54"/>
    <mergeCell ref="A53:B53"/>
    <mergeCell ref="C53:F53"/>
    <mergeCell ref="G53:J53"/>
    <mergeCell ref="K53:O53"/>
    <mergeCell ref="P53:V53"/>
    <mergeCell ref="W53:AE53"/>
    <mergeCell ref="AT52:AU52"/>
    <mergeCell ref="AV52:AW52"/>
    <mergeCell ref="P52:V52"/>
    <mergeCell ref="W52:AE52"/>
    <mergeCell ref="AF52:AN52"/>
    <mergeCell ref="AV49:AW49"/>
    <mergeCell ref="AQ48:AS48"/>
    <mergeCell ref="AT48:AU48"/>
    <mergeCell ref="AV48:AW48"/>
    <mergeCell ref="AQ49:AS49"/>
    <mergeCell ref="AT49:AU49"/>
    <mergeCell ref="P48:V48"/>
    <mergeCell ref="W48:AE48"/>
    <mergeCell ref="AF48:AN48"/>
    <mergeCell ref="AO48:AP48"/>
    <mergeCell ref="AO45:AP45"/>
    <mergeCell ref="AX45:AY45"/>
    <mergeCell ref="W46:AE46"/>
    <mergeCell ref="AF46:AN46"/>
    <mergeCell ref="P46:V46"/>
    <mergeCell ref="A51:B51"/>
    <mergeCell ref="C51:F51"/>
    <mergeCell ref="G51:J51"/>
    <mergeCell ref="K51:O51"/>
    <mergeCell ref="AV51:AW51"/>
    <mergeCell ref="P51:V51"/>
    <mergeCell ref="W51:AE51"/>
    <mergeCell ref="AF50:AN50"/>
    <mergeCell ref="AO50:AP50"/>
    <mergeCell ref="W49:AE49"/>
    <mergeCell ref="P49:V49"/>
    <mergeCell ref="A50:B50"/>
    <mergeCell ref="C50:F50"/>
    <mergeCell ref="G50:J50"/>
    <mergeCell ref="K50:O50"/>
    <mergeCell ref="A49:B49"/>
    <mergeCell ref="C49:F49"/>
    <mergeCell ref="A48:B48"/>
    <mergeCell ref="C48:F48"/>
    <mergeCell ref="G48:J48"/>
    <mergeCell ref="K48:O48"/>
    <mergeCell ref="A47:B47"/>
    <mergeCell ref="C47:F47"/>
    <mergeCell ref="G47:J47"/>
    <mergeCell ref="K47:O47"/>
    <mergeCell ref="AQ47:AS47"/>
    <mergeCell ref="AT47:AU47"/>
    <mergeCell ref="AV47:AW47"/>
    <mergeCell ref="A46:B46"/>
    <mergeCell ref="C46:F46"/>
    <mergeCell ref="G46:J46"/>
    <mergeCell ref="K46:O46"/>
    <mergeCell ref="P47:V47"/>
    <mergeCell ref="W47:AE47"/>
    <mergeCell ref="AF47:AN47"/>
    <mergeCell ref="AO47:AP47"/>
    <mergeCell ref="AQ44:AS44"/>
    <mergeCell ref="AT44:AU44"/>
    <mergeCell ref="AV44:AW44"/>
    <mergeCell ref="AX44:AY44"/>
    <mergeCell ref="A44:B44"/>
    <mergeCell ref="C44:F44"/>
    <mergeCell ref="G44:J44"/>
    <mergeCell ref="K44:O44"/>
    <mergeCell ref="P44:V44"/>
    <mergeCell ref="W44:AE44"/>
    <mergeCell ref="AF44:AN44"/>
    <mergeCell ref="AO44:AP44"/>
    <mergeCell ref="AO46:AP46"/>
    <mergeCell ref="AX46:AY46"/>
    <mergeCell ref="AQ46:AS46"/>
    <mergeCell ref="AT46:AU46"/>
    <mergeCell ref="AV46:AW46"/>
    <mergeCell ref="AQ45:AS45"/>
    <mergeCell ref="AT45:AU45"/>
    <mergeCell ref="AV45:AW45"/>
    <mergeCell ref="A45:B45"/>
    <mergeCell ref="C45:F45"/>
    <mergeCell ref="G45:J45"/>
    <mergeCell ref="K45:O45"/>
    <mergeCell ref="P45:V45"/>
    <mergeCell ref="W45:AE45"/>
    <mergeCell ref="AF45:AN45"/>
    <mergeCell ref="AQ41:AS41"/>
    <mergeCell ref="AT41:AU41"/>
    <mergeCell ref="AV41:AW41"/>
    <mergeCell ref="AT43:AU43"/>
    <mergeCell ref="AV43:AW43"/>
    <mergeCell ref="AX43:AY43"/>
    <mergeCell ref="A43:B43"/>
    <mergeCell ref="C43:F43"/>
    <mergeCell ref="G43:J43"/>
    <mergeCell ref="K43:O43"/>
    <mergeCell ref="AF43:AN43"/>
    <mergeCell ref="AO43:AP43"/>
    <mergeCell ref="AQ43:AS43"/>
    <mergeCell ref="P43:V43"/>
    <mergeCell ref="W43:AE43"/>
    <mergeCell ref="AQ42:AS42"/>
    <mergeCell ref="AT42:AU42"/>
    <mergeCell ref="AV42:AW42"/>
    <mergeCell ref="P42:V42"/>
    <mergeCell ref="W42:AE42"/>
    <mergeCell ref="AF42:AN42"/>
    <mergeCell ref="A40:B40"/>
    <mergeCell ref="C40:F40"/>
    <mergeCell ref="G40:J40"/>
    <mergeCell ref="K40:O40"/>
    <mergeCell ref="P41:V41"/>
    <mergeCell ref="W41:AE41"/>
    <mergeCell ref="A41:B41"/>
    <mergeCell ref="C41:F41"/>
    <mergeCell ref="G41:J41"/>
    <mergeCell ref="K41:O41"/>
    <mergeCell ref="AO42:AP42"/>
    <mergeCell ref="A42:B42"/>
    <mergeCell ref="C42:F42"/>
    <mergeCell ref="G42:J42"/>
    <mergeCell ref="K42:O42"/>
    <mergeCell ref="AF41:AN41"/>
    <mergeCell ref="AO41:AP41"/>
    <mergeCell ref="A39:B39"/>
    <mergeCell ref="C39:F39"/>
    <mergeCell ref="G39:J39"/>
    <mergeCell ref="K39:O39"/>
    <mergeCell ref="P39:V39"/>
    <mergeCell ref="A38:B38"/>
    <mergeCell ref="C38:F38"/>
    <mergeCell ref="G38:J38"/>
    <mergeCell ref="K38:O38"/>
    <mergeCell ref="AT37:AU37"/>
    <mergeCell ref="AV37:AW37"/>
    <mergeCell ref="P38:V38"/>
    <mergeCell ref="W38:AE38"/>
    <mergeCell ref="AF38:AN38"/>
    <mergeCell ref="AO38:AP38"/>
    <mergeCell ref="A37:B37"/>
    <mergeCell ref="P40:V40"/>
    <mergeCell ref="W40:AE40"/>
    <mergeCell ref="AF39:AN39"/>
    <mergeCell ref="AV39:AW39"/>
    <mergeCell ref="AT39:AU39"/>
    <mergeCell ref="W39:AE39"/>
    <mergeCell ref="AO39:AP39"/>
    <mergeCell ref="AQ39:AS39"/>
    <mergeCell ref="AQ38:AS38"/>
    <mergeCell ref="AT38:AU38"/>
    <mergeCell ref="AV38:AW38"/>
    <mergeCell ref="AF40:AN40"/>
    <mergeCell ref="AO40:AP40"/>
    <mergeCell ref="AQ40:AS40"/>
    <mergeCell ref="AT40:AU40"/>
    <mergeCell ref="AV40:AW40"/>
    <mergeCell ref="AF36:AN36"/>
    <mergeCell ref="A35:B35"/>
    <mergeCell ref="C35:F35"/>
    <mergeCell ref="G35:J35"/>
    <mergeCell ref="K35:O35"/>
    <mergeCell ref="P35:V35"/>
    <mergeCell ref="W35:AE35"/>
    <mergeCell ref="AV35:AW35"/>
    <mergeCell ref="AX34:AY34"/>
    <mergeCell ref="AX35:AY35"/>
    <mergeCell ref="C37:F37"/>
    <mergeCell ref="G37:J37"/>
    <mergeCell ref="K37:O37"/>
    <mergeCell ref="P37:V37"/>
    <mergeCell ref="W37:AE37"/>
    <mergeCell ref="AF37:AN37"/>
    <mergeCell ref="AV36:AW36"/>
    <mergeCell ref="AO37:AP37"/>
    <mergeCell ref="AQ37:AS37"/>
    <mergeCell ref="A36:B36"/>
    <mergeCell ref="C36:F36"/>
    <mergeCell ref="G36:J36"/>
    <mergeCell ref="K36:O36"/>
    <mergeCell ref="P36:V36"/>
    <mergeCell ref="W36:AE36"/>
    <mergeCell ref="AO36:AP36"/>
    <mergeCell ref="AQ36:AS36"/>
    <mergeCell ref="AT36:AU36"/>
    <mergeCell ref="AX36:AY36"/>
    <mergeCell ref="AO34:AP34"/>
    <mergeCell ref="AQ34:AS34"/>
    <mergeCell ref="AT34:AU34"/>
    <mergeCell ref="AV34:AW34"/>
    <mergeCell ref="A34:B34"/>
    <mergeCell ref="C34:F34"/>
    <mergeCell ref="G34:J34"/>
    <mergeCell ref="K34:O34"/>
    <mergeCell ref="P34:V34"/>
    <mergeCell ref="W34:AE34"/>
    <mergeCell ref="C33:F33"/>
    <mergeCell ref="G33:J33"/>
    <mergeCell ref="K33:O33"/>
    <mergeCell ref="AF34:AN34"/>
    <mergeCell ref="AF35:AN35"/>
    <mergeCell ref="AO35:AP35"/>
    <mergeCell ref="AQ35:AS35"/>
    <mergeCell ref="AT35:AU35"/>
    <mergeCell ref="K31:O31"/>
    <mergeCell ref="P30:V30"/>
    <mergeCell ref="AF33:AN33"/>
    <mergeCell ref="AO33:AP33"/>
    <mergeCell ref="AQ33:AS33"/>
    <mergeCell ref="P33:V33"/>
    <mergeCell ref="W33:AE33"/>
    <mergeCell ref="AT33:AU33"/>
    <mergeCell ref="AV33:AW33"/>
    <mergeCell ref="AF32:AN32"/>
    <mergeCell ref="AO32:AP32"/>
    <mergeCell ref="AQ32:AS32"/>
    <mergeCell ref="AT32:AU32"/>
    <mergeCell ref="AV32:AW32"/>
    <mergeCell ref="A31:B31"/>
    <mergeCell ref="C31:F31"/>
    <mergeCell ref="G31:J31"/>
    <mergeCell ref="AX32:AY32"/>
    <mergeCell ref="AX33:AY33"/>
    <mergeCell ref="A33:B33"/>
    <mergeCell ref="C28:F28"/>
    <mergeCell ref="G28:J28"/>
    <mergeCell ref="K28:O28"/>
    <mergeCell ref="AV29:AW29"/>
    <mergeCell ref="AX29:AY29"/>
    <mergeCell ref="AX30:AY30"/>
    <mergeCell ref="A32:B32"/>
    <mergeCell ref="C32:F32"/>
    <mergeCell ref="G32:J32"/>
    <mergeCell ref="K32:O32"/>
    <mergeCell ref="P32:V32"/>
    <mergeCell ref="W32:AE32"/>
    <mergeCell ref="AV31:AW31"/>
    <mergeCell ref="AF31:AN31"/>
    <mergeCell ref="AO31:AP31"/>
    <mergeCell ref="AQ31:AS31"/>
    <mergeCell ref="AT31:AU31"/>
    <mergeCell ref="AX31:AY31"/>
    <mergeCell ref="AF30:AN30"/>
    <mergeCell ref="AO30:AP30"/>
    <mergeCell ref="AQ30:AS30"/>
    <mergeCell ref="AT30:AU30"/>
    <mergeCell ref="AV30:AW30"/>
    <mergeCell ref="A30:B30"/>
    <mergeCell ref="C30:F30"/>
    <mergeCell ref="G30:J30"/>
    <mergeCell ref="K30:O30"/>
    <mergeCell ref="P31:V31"/>
    <mergeCell ref="W31:AE31"/>
    <mergeCell ref="AO27:AP27"/>
    <mergeCell ref="AQ27:AS27"/>
    <mergeCell ref="AT27:AU27"/>
    <mergeCell ref="AV27:AW27"/>
    <mergeCell ref="AX27:AY27"/>
    <mergeCell ref="W30:AE30"/>
    <mergeCell ref="AF29:AN29"/>
    <mergeCell ref="AO29:AP29"/>
    <mergeCell ref="AQ29:AS29"/>
    <mergeCell ref="A27:B27"/>
    <mergeCell ref="C27:F27"/>
    <mergeCell ref="G27:J27"/>
    <mergeCell ref="K27:O27"/>
    <mergeCell ref="P27:V27"/>
    <mergeCell ref="W27:AE27"/>
    <mergeCell ref="AF27:AN27"/>
    <mergeCell ref="AX28:AY28"/>
    <mergeCell ref="A29:B29"/>
    <mergeCell ref="C29:F29"/>
    <mergeCell ref="G29:J29"/>
    <mergeCell ref="K29:O29"/>
    <mergeCell ref="AT29:AU29"/>
    <mergeCell ref="AQ28:AS28"/>
    <mergeCell ref="AT28:AU28"/>
    <mergeCell ref="AV28:AW28"/>
    <mergeCell ref="P29:V29"/>
    <mergeCell ref="W29:AE29"/>
    <mergeCell ref="AF28:AN28"/>
    <mergeCell ref="AO28:AP28"/>
    <mergeCell ref="P28:V28"/>
    <mergeCell ref="W28:AE28"/>
    <mergeCell ref="A28:B28"/>
    <mergeCell ref="AO21:AP24"/>
    <mergeCell ref="W21:AE24"/>
    <mergeCell ref="AF21:AN24"/>
    <mergeCell ref="AQ21:AW22"/>
    <mergeCell ref="AV23:AW24"/>
    <mergeCell ref="AT23:AU24"/>
    <mergeCell ref="AQ23:AS24"/>
    <mergeCell ref="A26:B26"/>
    <mergeCell ref="C26:F26"/>
    <mergeCell ref="G26:J26"/>
    <mergeCell ref="K26:O26"/>
    <mergeCell ref="AX26:AY26"/>
    <mergeCell ref="AV26:AW26"/>
    <mergeCell ref="AQ26:AS26"/>
    <mergeCell ref="AT26:AU26"/>
    <mergeCell ref="AX25:AY25"/>
    <mergeCell ref="AV25:AW25"/>
    <mergeCell ref="P26:V26"/>
    <mergeCell ref="W26:AE26"/>
    <mergeCell ref="AF26:AN26"/>
    <mergeCell ref="AO26:AP26"/>
    <mergeCell ref="AF25:AN25"/>
    <mergeCell ref="AO25:AP25"/>
    <mergeCell ref="AQ25:AS25"/>
    <mergeCell ref="AT25:AU25"/>
    <mergeCell ref="A18:E18"/>
    <mergeCell ref="A7:E7"/>
    <mergeCell ref="F7:W7"/>
    <mergeCell ref="F6:W6"/>
    <mergeCell ref="F5:W5"/>
    <mergeCell ref="A11:E11"/>
    <mergeCell ref="F11:W11"/>
    <mergeCell ref="A9:E9"/>
    <mergeCell ref="F9:W9"/>
    <mergeCell ref="A10:E10"/>
    <mergeCell ref="A8:E8"/>
    <mergeCell ref="A25:B25"/>
    <mergeCell ref="C25:F25"/>
    <mergeCell ref="G25:J25"/>
    <mergeCell ref="K25:O25"/>
    <mergeCell ref="P25:V25"/>
    <mergeCell ref="W25:AE25"/>
    <mergeCell ref="K21:O24"/>
    <mergeCell ref="P21:V24"/>
    <mergeCell ref="AX57:AY57"/>
    <mergeCell ref="AX58:AY58"/>
    <mergeCell ref="AX59:AY59"/>
    <mergeCell ref="A3:E3"/>
    <mergeCell ref="F3:W3"/>
    <mergeCell ref="A4:E4"/>
    <mergeCell ref="F4:W4"/>
    <mergeCell ref="A6:E6"/>
    <mergeCell ref="A5:E5"/>
    <mergeCell ref="F8:W8"/>
    <mergeCell ref="F10:N10"/>
    <mergeCell ref="O10:Q10"/>
    <mergeCell ref="R10:W10"/>
    <mergeCell ref="AX21:AY24"/>
    <mergeCell ref="F18:W18"/>
    <mergeCell ref="F13:W13"/>
    <mergeCell ref="F15:W15"/>
    <mergeCell ref="F14:W14"/>
    <mergeCell ref="C21:F24"/>
    <mergeCell ref="A12:E12"/>
    <mergeCell ref="F12:W12"/>
    <mergeCell ref="A13:E13"/>
    <mergeCell ref="A15:E15"/>
    <mergeCell ref="A14:E14"/>
    <mergeCell ref="A21:B24"/>
    <mergeCell ref="G21:J24"/>
    <mergeCell ref="A17:E17"/>
    <mergeCell ref="F17:W17"/>
    <mergeCell ref="A16:E16"/>
    <mergeCell ref="F16:W16"/>
    <mergeCell ref="A19:E19"/>
    <mergeCell ref="F19:W19"/>
    <mergeCell ref="AZ23:BC23"/>
    <mergeCell ref="BD23:BG23"/>
    <mergeCell ref="AZ21:BG22"/>
    <mergeCell ref="AX37:AY37"/>
    <mergeCell ref="AX38:AY38"/>
    <mergeCell ref="AX39:AY39"/>
    <mergeCell ref="AX40:AY40"/>
    <mergeCell ref="AX41:AY41"/>
    <mergeCell ref="AX42:AY42"/>
    <mergeCell ref="AX47:AY47"/>
    <mergeCell ref="AX48:AY48"/>
    <mergeCell ref="AX49:AY49"/>
    <mergeCell ref="AX50:AY50"/>
    <mergeCell ref="AX53:AY53"/>
    <mergeCell ref="AX54:AY54"/>
    <mergeCell ref="AX55:AY55"/>
    <mergeCell ref="AX56:AY56"/>
    <mergeCell ref="AZ26:BC26"/>
    <mergeCell ref="BD26:BE26"/>
    <mergeCell ref="BF26:BG26"/>
    <mergeCell ref="AZ27:BC27"/>
    <mergeCell ref="BD27:BE27"/>
    <mergeCell ref="BF27:BG27"/>
    <mergeCell ref="AZ24:BC24"/>
    <mergeCell ref="BD24:BE24"/>
    <mergeCell ref="BF24:BG24"/>
    <mergeCell ref="AZ25:BC25"/>
    <mergeCell ref="BD25:BE25"/>
    <mergeCell ref="BF25:BG25"/>
    <mergeCell ref="AZ32:BC32"/>
    <mergeCell ref="BD32:BE32"/>
    <mergeCell ref="BF32:BG32"/>
  </mergeCells>
  <phoneticPr fontId="3"/>
  <conditionalFormatting sqref="BF25:BG94">
    <cfRule type="cellIs" dxfId="0" priority="1" operator="lessThanOrEqual">
      <formula>5</formula>
    </cfRule>
  </conditionalFormatting>
  <pageMargins left="0.61" right="0.59" top="0.36" bottom="1" header="0.14000000000000001" footer="0.51200000000000001"/>
  <pageSetup paperSize="9" scale="90" fitToHeight="3"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23"/>
  <sheetViews>
    <sheetView zoomScale="80" zoomScaleNormal="80" workbookViewId="0"/>
  </sheetViews>
  <sheetFormatPr defaultColWidth="13" defaultRowHeight="13.5"/>
  <cols>
    <col min="1" max="51" width="2.375" style="40" customWidth="1"/>
    <col min="52" max="78" width="3.125" style="48" customWidth="1"/>
    <col min="79" max="79" width="2.375" customWidth="1"/>
    <col min="80" max="82" width="3.125" customWidth="1"/>
    <col min="83" max="83" width="2.375" style="40" customWidth="1"/>
    <col min="84" max="16384" width="13" style="40"/>
  </cols>
  <sheetData>
    <row r="1" spans="1:79" ht="18.75">
      <c r="A1" s="38" t="s">
        <v>469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4"/>
    </row>
    <row r="2" spans="1:79" ht="14.25" thickBo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4"/>
    </row>
    <row r="3" spans="1:79" ht="45.75" customHeight="1">
      <c r="A3" s="822" t="s">
        <v>15</v>
      </c>
      <c r="B3" s="806"/>
      <c r="C3" s="806"/>
      <c r="D3" s="806"/>
      <c r="E3" s="823"/>
      <c r="F3" s="824" t="str">
        <f>入力シート!F3</f>
        <v>日本アーティスティックスイミング
チャレンジカップ2020</v>
      </c>
      <c r="G3" s="825"/>
      <c r="H3" s="825"/>
      <c r="I3" s="825"/>
      <c r="J3" s="825"/>
      <c r="K3" s="825"/>
      <c r="L3" s="825"/>
      <c r="M3" s="825"/>
      <c r="N3" s="825"/>
      <c r="O3" s="825"/>
      <c r="P3" s="825"/>
      <c r="Q3" s="825"/>
      <c r="R3" s="825"/>
      <c r="S3" s="825"/>
      <c r="T3" s="825"/>
      <c r="U3" s="825"/>
      <c r="V3" s="825"/>
      <c r="W3" s="826"/>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4"/>
    </row>
    <row r="4" spans="1:79">
      <c r="A4" s="666" t="s">
        <v>16</v>
      </c>
      <c r="B4" s="667"/>
      <c r="C4" s="667"/>
      <c r="D4" s="667"/>
      <c r="E4" s="668"/>
      <c r="F4" s="834" t="str">
        <f>入力シート!F4</f>
        <v>2020年11月12日（木）-15（日）</v>
      </c>
      <c r="G4" s="828"/>
      <c r="H4" s="828"/>
      <c r="I4" s="828"/>
      <c r="J4" s="828"/>
      <c r="K4" s="828"/>
      <c r="L4" s="828"/>
      <c r="M4" s="828"/>
      <c r="N4" s="828"/>
      <c r="O4" s="828"/>
      <c r="P4" s="828"/>
      <c r="Q4" s="828"/>
      <c r="R4" s="828"/>
      <c r="S4" s="828"/>
      <c r="T4" s="828"/>
      <c r="U4" s="828"/>
      <c r="V4" s="828"/>
      <c r="W4" s="82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4"/>
    </row>
    <row r="5" spans="1:79">
      <c r="A5" s="820" t="s">
        <v>17</v>
      </c>
      <c r="B5" s="807"/>
      <c r="C5" s="807"/>
      <c r="D5" s="807"/>
      <c r="E5" s="821"/>
      <c r="F5" s="834" t="str">
        <f>入力シート!F5</f>
        <v>山口きらら博記念公園水泳プール</v>
      </c>
      <c r="G5" s="828"/>
      <c r="H5" s="828"/>
      <c r="I5" s="828"/>
      <c r="J5" s="828"/>
      <c r="K5" s="828"/>
      <c r="L5" s="828"/>
      <c r="M5" s="828"/>
      <c r="N5" s="828"/>
      <c r="O5" s="828"/>
      <c r="P5" s="828"/>
      <c r="Q5" s="828"/>
      <c r="R5" s="828"/>
      <c r="S5" s="828"/>
      <c r="T5" s="828"/>
      <c r="U5" s="828"/>
      <c r="V5" s="828"/>
      <c r="W5" s="82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4"/>
    </row>
    <row r="6" spans="1:79">
      <c r="A6" s="793" t="s">
        <v>33</v>
      </c>
      <c r="B6" s="794"/>
      <c r="C6" s="794"/>
      <c r="D6" s="794"/>
      <c r="E6" s="795"/>
      <c r="F6" s="669">
        <f>入力シート!F20</f>
        <v>0</v>
      </c>
      <c r="G6" s="670"/>
      <c r="H6" s="670"/>
      <c r="I6" s="670"/>
      <c r="J6" s="670"/>
      <c r="K6" s="670"/>
      <c r="L6" s="670"/>
      <c r="M6" s="670"/>
      <c r="N6" s="670"/>
      <c r="O6" s="670"/>
      <c r="P6" s="670"/>
      <c r="Q6" s="670"/>
      <c r="R6" s="670"/>
      <c r="S6" s="670"/>
      <c r="T6" s="670"/>
      <c r="U6" s="670"/>
      <c r="V6" s="670"/>
      <c r="W6" s="671"/>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4"/>
    </row>
    <row r="7" spans="1:79">
      <c r="A7" s="830" t="s">
        <v>21</v>
      </c>
      <c r="B7" s="831"/>
      <c r="C7" s="831"/>
      <c r="D7" s="831"/>
      <c r="E7" s="832"/>
      <c r="F7" s="669">
        <f>入力シート!F6</f>
        <v>0</v>
      </c>
      <c r="G7" s="670"/>
      <c r="H7" s="670"/>
      <c r="I7" s="670"/>
      <c r="J7" s="670"/>
      <c r="K7" s="670"/>
      <c r="L7" s="670"/>
      <c r="M7" s="670"/>
      <c r="N7" s="670"/>
      <c r="O7" s="670"/>
      <c r="P7" s="670"/>
      <c r="Q7" s="670"/>
      <c r="R7" s="670"/>
      <c r="S7" s="670"/>
      <c r="T7" s="670"/>
      <c r="U7" s="670"/>
      <c r="V7" s="670"/>
      <c r="W7" s="671"/>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4"/>
    </row>
    <row r="8" spans="1:79">
      <c r="A8" s="570" t="s">
        <v>258</v>
      </c>
      <c r="B8" s="570"/>
      <c r="C8" s="570"/>
      <c r="D8" s="570"/>
      <c r="E8" s="570"/>
      <c r="F8" s="669">
        <f>入力シート!F7</f>
        <v>0</v>
      </c>
      <c r="G8" s="670"/>
      <c r="H8" s="670"/>
      <c r="I8" s="670"/>
      <c r="J8" s="670"/>
      <c r="K8" s="670"/>
      <c r="L8" s="670"/>
      <c r="M8" s="670"/>
      <c r="N8" s="670"/>
      <c r="O8" s="670"/>
      <c r="P8" s="670"/>
      <c r="Q8" s="670"/>
      <c r="R8" s="670"/>
      <c r="S8" s="670"/>
      <c r="T8" s="670"/>
      <c r="U8" s="670"/>
      <c r="V8" s="670"/>
      <c r="W8" s="671"/>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4"/>
    </row>
    <row r="9" spans="1:79">
      <c r="A9" s="666" t="s">
        <v>22</v>
      </c>
      <c r="B9" s="667"/>
      <c r="C9" s="667"/>
      <c r="D9" s="667"/>
      <c r="E9" s="668"/>
      <c r="F9" s="669">
        <f>入力シート!F8</f>
        <v>0</v>
      </c>
      <c r="G9" s="670"/>
      <c r="H9" s="670"/>
      <c r="I9" s="670"/>
      <c r="J9" s="670"/>
      <c r="K9" s="670"/>
      <c r="L9" s="670"/>
      <c r="M9" s="670"/>
      <c r="N9" s="670"/>
      <c r="O9" s="670"/>
      <c r="P9" s="670"/>
      <c r="Q9" s="670"/>
      <c r="R9" s="670"/>
      <c r="S9" s="670"/>
      <c r="T9" s="670"/>
      <c r="U9" s="670"/>
      <c r="V9" s="670"/>
      <c r="W9" s="671"/>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4"/>
    </row>
    <row r="10" spans="1:79">
      <c r="A10" s="672" t="s">
        <v>259</v>
      </c>
      <c r="B10" s="667"/>
      <c r="C10" s="667"/>
      <c r="D10" s="667"/>
      <c r="E10" s="668"/>
      <c r="F10" s="242">
        <f>入力シート!F9</f>
        <v>0</v>
      </c>
      <c r="G10" s="243"/>
      <c r="H10" s="243"/>
      <c r="I10" s="243"/>
      <c r="J10" s="243"/>
      <c r="K10" s="243"/>
      <c r="L10" s="243"/>
      <c r="M10" s="243"/>
      <c r="N10" s="244"/>
      <c r="O10" s="798" t="s">
        <v>260</v>
      </c>
      <c r="P10" s="799"/>
      <c r="Q10" s="800"/>
      <c r="R10" s="584">
        <f>入力シート!R9</f>
        <v>0</v>
      </c>
      <c r="S10" s="585"/>
      <c r="T10" s="585"/>
      <c r="U10" s="585"/>
      <c r="V10" s="585"/>
      <c r="W10" s="801"/>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4"/>
    </row>
    <row r="11" spans="1:79">
      <c r="A11" s="787" t="s">
        <v>24</v>
      </c>
      <c r="B11" s="788"/>
      <c r="C11" s="788"/>
      <c r="D11" s="788"/>
      <c r="E11" s="789"/>
      <c r="F11" s="669">
        <f>入力シート!F10</f>
        <v>0</v>
      </c>
      <c r="G11" s="670"/>
      <c r="H11" s="670"/>
      <c r="I11" s="670"/>
      <c r="J11" s="670"/>
      <c r="K11" s="670"/>
      <c r="L11" s="670"/>
      <c r="M11" s="670"/>
      <c r="N11" s="670"/>
      <c r="O11" s="670"/>
      <c r="P11" s="670"/>
      <c r="Q11" s="670"/>
      <c r="R11" s="670"/>
      <c r="S11" s="670"/>
      <c r="T11" s="670"/>
      <c r="U11" s="670"/>
      <c r="V11" s="670"/>
      <c r="W11" s="671"/>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4"/>
    </row>
    <row r="12" spans="1:79">
      <c r="A12" s="666" t="s">
        <v>25</v>
      </c>
      <c r="B12" s="667"/>
      <c r="C12" s="667"/>
      <c r="D12" s="667"/>
      <c r="E12" s="668"/>
      <c r="F12" s="669">
        <f>入力シート!F11</f>
        <v>0</v>
      </c>
      <c r="G12" s="670"/>
      <c r="H12" s="670"/>
      <c r="I12" s="670"/>
      <c r="J12" s="670"/>
      <c r="K12" s="670"/>
      <c r="L12" s="670"/>
      <c r="M12" s="670"/>
      <c r="N12" s="670"/>
      <c r="O12" s="670"/>
      <c r="P12" s="670"/>
      <c r="Q12" s="670"/>
      <c r="R12" s="670"/>
      <c r="S12" s="670"/>
      <c r="T12" s="670"/>
      <c r="U12" s="670"/>
      <c r="V12" s="670"/>
      <c r="W12" s="671"/>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4"/>
    </row>
    <row r="13" spans="1:79">
      <c r="A13" s="666" t="s">
        <v>26</v>
      </c>
      <c r="B13" s="667"/>
      <c r="C13" s="667"/>
      <c r="D13" s="667"/>
      <c r="E13" s="668"/>
      <c r="F13" s="669">
        <f>入力シート!F12</f>
        <v>0</v>
      </c>
      <c r="G13" s="670"/>
      <c r="H13" s="670"/>
      <c r="I13" s="670"/>
      <c r="J13" s="670"/>
      <c r="K13" s="670"/>
      <c r="L13" s="670"/>
      <c r="M13" s="670"/>
      <c r="N13" s="670"/>
      <c r="O13" s="670"/>
      <c r="P13" s="670"/>
      <c r="Q13" s="670"/>
      <c r="R13" s="670"/>
      <c r="S13" s="670"/>
      <c r="T13" s="670"/>
      <c r="U13" s="670"/>
      <c r="V13" s="670"/>
      <c r="W13" s="671"/>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4"/>
    </row>
    <row r="14" spans="1:79">
      <c r="A14" s="666" t="s">
        <v>27</v>
      </c>
      <c r="B14" s="667"/>
      <c r="C14" s="667"/>
      <c r="D14" s="667"/>
      <c r="E14" s="668"/>
      <c r="F14" s="669">
        <f>入力シート!F13</f>
        <v>0</v>
      </c>
      <c r="G14" s="670"/>
      <c r="H14" s="670"/>
      <c r="I14" s="670"/>
      <c r="J14" s="670"/>
      <c r="K14" s="670"/>
      <c r="L14" s="670"/>
      <c r="M14" s="670"/>
      <c r="N14" s="670"/>
      <c r="O14" s="670"/>
      <c r="P14" s="670"/>
      <c r="Q14" s="670"/>
      <c r="R14" s="670"/>
      <c r="S14" s="670"/>
      <c r="T14" s="670"/>
      <c r="U14" s="670"/>
      <c r="V14" s="670"/>
      <c r="W14" s="671"/>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4"/>
    </row>
    <row r="15" spans="1:79">
      <c r="A15" s="666" t="s">
        <v>28</v>
      </c>
      <c r="B15" s="667"/>
      <c r="C15" s="667"/>
      <c r="D15" s="667"/>
      <c r="E15" s="668"/>
      <c r="F15" s="669">
        <f>入力シート!F14</f>
        <v>0</v>
      </c>
      <c r="G15" s="670"/>
      <c r="H15" s="670"/>
      <c r="I15" s="670"/>
      <c r="J15" s="670"/>
      <c r="K15" s="670"/>
      <c r="L15" s="670"/>
      <c r="M15" s="670"/>
      <c r="N15" s="670"/>
      <c r="O15" s="670"/>
      <c r="P15" s="670"/>
      <c r="Q15" s="670"/>
      <c r="R15" s="670"/>
      <c r="S15" s="670"/>
      <c r="T15" s="670"/>
      <c r="U15" s="670"/>
      <c r="V15" s="670"/>
      <c r="W15" s="671"/>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4"/>
    </row>
    <row r="16" spans="1:79">
      <c r="A16" s="666" t="s">
        <v>29</v>
      </c>
      <c r="B16" s="667"/>
      <c r="C16" s="667"/>
      <c r="D16" s="667"/>
      <c r="E16" s="668"/>
      <c r="F16" s="669">
        <f>入力シート!F15</f>
        <v>0</v>
      </c>
      <c r="G16" s="670"/>
      <c r="H16" s="670"/>
      <c r="I16" s="670"/>
      <c r="J16" s="670"/>
      <c r="K16" s="670"/>
      <c r="L16" s="670"/>
      <c r="M16" s="670"/>
      <c r="N16" s="670"/>
      <c r="O16" s="670"/>
      <c r="P16" s="670"/>
      <c r="Q16" s="670"/>
      <c r="R16" s="670"/>
      <c r="S16" s="670"/>
      <c r="T16" s="670"/>
      <c r="U16" s="670"/>
      <c r="V16" s="670"/>
      <c r="W16" s="671"/>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4"/>
    </row>
    <row r="17" spans="1:82">
      <c r="A17" s="666" t="s">
        <v>30</v>
      </c>
      <c r="B17" s="667"/>
      <c r="C17" s="667"/>
      <c r="D17" s="667"/>
      <c r="E17" s="668"/>
      <c r="F17" s="669">
        <f>入力シート!F16</f>
        <v>0</v>
      </c>
      <c r="G17" s="670"/>
      <c r="H17" s="670"/>
      <c r="I17" s="670"/>
      <c r="J17" s="670"/>
      <c r="K17" s="670"/>
      <c r="L17" s="670"/>
      <c r="M17" s="670"/>
      <c r="N17" s="670"/>
      <c r="O17" s="670"/>
      <c r="P17" s="670"/>
      <c r="Q17" s="670"/>
      <c r="R17" s="670"/>
      <c r="S17" s="670"/>
      <c r="T17" s="670"/>
      <c r="U17" s="670"/>
      <c r="V17" s="670"/>
      <c r="W17" s="671"/>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4"/>
    </row>
    <row r="18" spans="1:82">
      <c r="A18" s="666" t="s">
        <v>31</v>
      </c>
      <c r="B18" s="667"/>
      <c r="C18" s="667"/>
      <c r="D18" s="667"/>
      <c r="E18" s="668"/>
      <c r="F18" s="669">
        <f>入力シート!F17</f>
        <v>0</v>
      </c>
      <c r="G18" s="670"/>
      <c r="H18" s="670"/>
      <c r="I18" s="670"/>
      <c r="J18" s="670"/>
      <c r="K18" s="670"/>
      <c r="L18" s="670"/>
      <c r="M18" s="670"/>
      <c r="N18" s="670"/>
      <c r="O18" s="670"/>
      <c r="P18" s="670"/>
      <c r="Q18" s="670"/>
      <c r="R18" s="670"/>
      <c r="S18" s="670"/>
      <c r="T18" s="670"/>
      <c r="U18" s="670"/>
      <c r="V18" s="670"/>
      <c r="W18" s="671"/>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4"/>
    </row>
    <row r="19" spans="1:82" ht="14.25" thickBot="1">
      <c r="A19" s="775" t="s">
        <v>32</v>
      </c>
      <c r="B19" s="776"/>
      <c r="C19" s="776"/>
      <c r="D19" s="776"/>
      <c r="E19" s="777"/>
      <c r="F19" s="802">
        <f>入力シート!F18</f>
        <v>0</v>
      </c>
      <c r="G19" s="803"/>
      <c r="H19" s="803"/>
      <c r="I19" s="803"/>
      <c r="J19" s="803"/>
      <c r="K19" s="803"/>
      <c r="L19" s="803"/>
      <c r="M19" s="803"/>
      <c r="N19" s="803"/>
      <c r="O19" s="803"/>
      <c r="P19" s="803"/>
      <c r="Q19" s="803"/>
      <c r="R19" s="803"/>
      <c r="S19" s="803"/>
      <c r="T19" s="803"/>
      <c r="U19" s="803"/>
      <c r="V19" s="803"/>
      <c r="W19" s="804"/>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4"/>
    </row>
    <row r="20" spans="1:82" ht="14.25" thickBo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47" t="s">
        <v>372</v>
      </c>
      <c r="BA20" s="47"/>
      <c r="BB20" s="47"/>
      <c r="BC20" s="47"/>
      <c r="BD20" s="47"/>
      <c r="BE20" s="47"/>
      <c r="BF20" s="47"/>
      <c r="BG20" s="47"/>
      <c r="BH20" s="47" t="s">
        <v>559</v>
      </c>
      <c r="BI20" s="47"/>
      <c r="BJ20" s="47"/>
      <c r="BK20" s="47"/>
      <c r="BL20" s="47"/>
      <c r="BM20" s="47"/>
      <c r="BN20" s="47"/>
      <c r="BO20" s="47"/>
      <c r="BP20" s="47"/>
      <c r="BQ20" s="47"/>
      <c r="BR20" s="47"/>
      <c r="BS20" s="47"/>
      <c r="BT20" s="47"/>
      <c r="BU20" s="47"/>
      <c r="BV20" s="47"/>
      <c r="BW20" s="47"/>
      <c r="BX20" s="47"/>
      <c r="BY20" s="47"/>
      <c r="BZ20" s="47"/>
      <c r="CA20" s="47"/>
      <c r="CB20" s="47"/>
      <c r="CC20" s="47"/>
      <c r="CD20" s="110" t="s">
        <v>373</v>
      </c>
    </row>
    <row r="21" spans="1:82">
      <c r="A21" s="813" t="s">
        <v>35</v>
      </c>
      <c r="B21" s="806"/>
      <c r="C21" s="778" t="s">
        <v>36</v>
      </c>
      <c r="D21" s="806"/>
      <c r="E21" s="806"/>
      <c r="F21" s="806"/>
      <c r="G21" s="778" t="s">
        <v>37</v>
      </c>
      <c r="H21" s="806"/>
      <c r="I21" s="806"/>
      <c r="J21" s="806"/>
      <c r="K21" s="809" t="s">
        <v>38</v>
      </c>
      <c r="L21" s="806"/>
      <c r="M21" s="806"/>
      <c r="N21" s="806"/>
      <c r="O21" s="806"/>
      <c r="P21" s="778" t="s">
        <v>39</v>
      </c>
      <c r="Q21" s="778"/>
      <c r="R21" s="778"/>
      <c r="S21" s="778"/>
      <c r="T21" s="778"/>
      <c r="U21" s="778"/>
      <c r="V21" s="778"/>
      <c r="W21" s="900" t="s">
        <v>520</v>
      </c>
      <c r="X21" s="879"/>
      <c r="Y21" s="879"/>
      <c r="Z21" s="879"/>
      <c r="AA21" s="879"/>
      <c r="AB21" s="879"/>
      <c r="AC21" s="879"/>
      <c r="AD21" s="879"/>
      <c r="AE21" s="880"/>
      <c r="AF21" s="778" t="s">
        <v>40</v>
      </c>
      <c r="AG21" s="778"/>
      <c r="AH21" s="778"/>
      <c r="AI21" s="778"/>
      <c r="AJ21" s="778"/>
      <c r="AK21" s="778"/>
      <c r="AL21" s="778"/>
      <c r="AM21" s="778"/>
      <c r="AN21" s="778"/>
      <c r="AO21" s="778" t="s">
        <v>41</v>
      </c>
      <c r="AP21" s="778"/>
      <c r="AQ21" s="778" t="s">
        <v>42</v>
      </c>
      <c r="AR21" s="778"/>
      <c r="AS21" s="778"/>
      <c r="AT21" s="778"/>
      <c r="AU21" s="778"/>
      <c r="AV21" s="778"/>
      <c r="AW21" s="778"/>
      <c r="AX21" s="897" t="s">
        <v>251</v>
      </c>
      <c r="AY21" s="539"/>
      <c r="AZ21" s="208" t="s">
        <v>279</v>
      </c>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10"/>
    </row>
    <row r="22" spans="1:82">
      <c r="A22" s="679"/>
      <c r="B22" s="667"/>
      <c r="C22" s="518"/>
      <c r="D22" s="667"/>
      <c r="E22" s="667"/>
      <c r="F22" s="667"/>
      <c r="G22" s="518"/>
      <c r="H22" s="667"/>
      <c r="I22" s="667"/>
      <c r="J22" s="667"/>
      <c r="K22" s="810"/>
      <c r="L22" s="667"/>
      <c r="M22" s="667"/>
      <c r="N22" s="667"/>
      <c r="O22" s="667"/>
      <c r="P22" s="518"/>
      <c r="Q22" s="518"/>
      <c r="R22" s="518"/>
      <c r="S22" s="518"/>
      <c r="T22" s="518"/>
      <c r="U22" s="518"/>
      <c r="V22" s="518"/>
      <c r="W22" s="901"/>
      <c r="X22" s="902"/>
      <c r="Y22" s="902"/>
      <c r="Z22" s="902"/>
      <c r="AA22" s="902"/>
      <c r="AB22" s="902"/>
      <c r="AC22" s="902"/>
      <c r="AD22" s="902"/>
      <c r="AE22" s="903"/>
      <c r="AF22" s="518"/>
      <c r="AG22" s="518"/>
      <c r="AH22" s="518"/>
      <c r="AI22" s="518"/>
      <c r="AJ22" s="518"/>
      <c r="AK22" s="518"/>
      <c r="AL22" s="518"/>
      <c r="AM22" s="518"/>
      <c r="AN22" s="518"/>
      <c r="AO22" s="518"/>
      <c r="AP22" s="518"/>
      <c r="AQ22" s="518" t="s">
        <v>43</v>
      </c>
      <c r="AR22" s="518"/>
      <c r="AS22" s="518"/>
      <c r="AT22" s="518" t="s">
        <v>44</v>
      </c>
      <c r="AU22" s="518"/>
      <c r="AV22" s="518" t="s">
        <v>45</v>
      </c>
      <c r="AW22" s="518"/>
      <c r="AX22" s="518"/>
      <c r="AY22" s="524"/>
      <c r="AZ22" s="211" t="s">
        <v>314</v>
      </c>
      <c r="BA22" s="212"/>
      <c r="BB22" s="215" t="s">
        <v>281</v>
      </c>
      <c r="BC22" s="215"/>
      <c r="BD22" s="215"/>
      <c r="BE22" s="215"/>
      <c r="BF22" s="215"/>
      <c r="BG22" s="212"/>
      <c r="BH22" s="217" t="s">
        <v>260</v>
      </c>
      <c r="BI22" s="218"/>
      <c r="BJ22" s="217" t="s">
        <v>282</v>
      </c>
      <c r="BK22" s="221"/>
      <c r="BL22" s="221"/>
      <c r="BM22" s="221"/>
      <c r="BN22" s="221"/>
      <c r="BO22" s="221"/>
      <c r="BP22" s="221"/>
      <c r="BQ22" s="221"/>
      <c r="BR22" s="221"/>
      <c r="BS22" s="221"/>
      <c r="BT22" s="221"/>
      <c r="BU22" s="221"/>
      <c r="BV22" s="221"/>
      <c r="BW22" s="221"/>
      <c r="BX22" s="221"/>
      <c r="BY22" s="218"/>
      <c r="BZ22" s="221" t="s">
        <v>258</v>
      </c>
      <c r="CA22" s="221"/>
      <c r="CB22" s="221"/>
      <c r="CC22" s="221"/>
      <c r="CD22" s="223"/>
    </row>
    <row r="23" spans="1:82" ht="14.25" thickBot="1">
      <c r="A23" s="815"/>
      <c r="B23" s="808"/>
      <c r="C23" s="808"/>
      <c r="D23" s="808"/>
      <c r="E23" s="808"/>
      <c r="F23" s="808"/>
      <c r="G23" s="808"/>
      <c r="H23" s="808"/>
      <c r="I23" s="808"/>
      <c r="J23" s="808"/>
      <c r="K23" s="808"/>
      <c r="L23" s="808"/>
      <c r="M23" s="808"/>
      <c r="N23" s="808"/>
      <c r="O23" s="808"/>
      <c r="P23" s="415"/>
      <c r="Q23" s="415"/>
      <c r="R23" s="415"/>
      <c r="S23" s="415"/>
      <c r="T23" s="415"/>
      <c r="U23" s="415"/>
      <c r="V23" s="415"/>
      <c r="W23" s="886"/>
      <c r="X23" s="889"/>
      <c r="Y23" s="889"/>
      <c r="Z23" s="889"/>
      <c r="AA23" s="889"/>
      <c r="AB23" s="889"/>
      <c r="AC23" s="889"/>
      <c r="AD23" s="889"/>
      <c r="AE23" s="887"/>
      <c r="AF23" s="415"/>
      <c r="AG23" s="415"/>
      <c r="AH23" s="415"/>
      <c r="AI23" s="415"/>
      <c r="AJ23" s="415"/>
      <c r="AK23" s="415"/>
      <c r="AL23" s="415"/>
      <c r="AM23" s="415"/>
      <c r="AN23" s="415"/>
      <c r="AO23" s="415"/>
      <c r="AP23" s="415"/>
      <c r="AQ23" s="415"/>
      <c r="AR23" s="415"/>
      <c r="AS23" s="415"/>
      <c r="AT23" s="415"/>
      <c r="AU23" s="415"/>
      <c r="AV23" s="415"/>
      <c r="AW23" s="415"/>
      <c r="AX23" s="415"/>
      <c r="AY23" s="898"/>
      <c r="AZ23" s="213"/>
      <c r="BA23" s="214"/>
      <c r="BB23" s="216"/>
      <c r="BC23" s="216"/>
      <c r="BD23" s="216"/>
      <c r="BE23" s="216"/>
      <c r="BF23" s="216"/>
      <c r="BG23" s="214"/>
      <c r="BH23" s="219"/>
      <c r="BI23" s="220"/>
      <c r="BJ23" s="219"/>
      <c r="BK23" s="222"/>
      <c r="BL23" s="222"/>
      <c r="BM23" s="222"/>
      <c r="BN23" s="222"/>
      <c r="BO23" s="222"/>
      <c r="BP23" s="222"/>
      <c r="BQ23" s="222"/>
      <c r="BR23" s="222"/>
      <c r="BS23" s="222"/>
      <c r="BT23" s="222"/>
      <c r="BU23" s="222"/>
      <c r="BV23" s="222"/>
      <c r="BW23" s="222"/>
      <c r="BX23" s="222"/>
      <c r="BY23" s="220"/>
      <c r="BZ23" s="222"/>
      <c r="CA23" s="222"/>
      <c r="CB23" s="222"/>
      <c r="CC23" s="222"/>
      <c r="CD23" s="224"/>
    </row>
    <row r="24" spans="1:82" ht="14.25" thickTop="1">
      <c r="A24" s="816">
        <v>1</v>
      </c>
      <c r="B24" s="817"/>
      <c r="C24" s="768">
        <f>入力シート!C27</f>
        <v>0</v>
      </c>
      <c r="D24" s="652"/>
      <c r="E24" s="652"/>
      <c r="F24" s="652"/>
      <c r="G24" s="783">
        <f>入力シート!G27</f>
        <v>0</v>
      </c>
      <c r="H24" s="652"/>
      <c r="I24" s="652"/>
      <c r="J24" s="652"/>
      <c r="K24" s="783">
        <f>入力シート!K27</f>
        <v>0</v>
      </c>
      <c r="L24" s="652"/>
      <c r="M24" s="652"/>
      <c r="N24" s="652"/>
      <c r="O24" s="653"/>
      <c r="P24" s="779">
        <f>入力シート!P27</f>
        <v>0</v>
      </c>
      <c r="Q24" s="780"/>
      <c r="R24" s="780"/>
      <c r="S24" s="780"/>
      <c r="T24" s="780"/>
      <c r="U24" s="780"/>
      <c r="V24" s="780"/>
      <c r="W24" s="818">
        <f>入力シート!W27</f>
        <v>0</v>
      </c>
      <c r="X24" s="780"/>
      <c r="Y24" s="780"/>
      <c r="Z24" s="780"/>
      <c r="AA24" s="780"/>
      <c r="AB24" s="780"/>
      <c r="AC24" s="780"/>
      <c r="AD24" s="780"/>
      <c r="AE24" s="819"/>
      <c r="AF24" s="779">
        <f>入力シート!AF27</f>
        <v>0</v>
      </c>
      <c r="AG24" s="780"/>
      <c r="AH24" s="780"/>
      <c r="AI24" s="780"/>
      <c r="AJ24" s="780"/>
      <c r="AK24" s="780"/>
      <c r="AL24" s="780"/>
      <c r="AM24" s="780"/>
      <c r="AN24" s="781"/>
      <c r="AO24" s="782">
        <f>入力シート!AO27</f>
        <v>0</v>
      </c>
      <c r="AP24" s="653"/>
      <c r="AQ24" s="768">
        <f>入力シート!AQ27</f>
        <v>0</v>
      </c>
      <c r="AR24" s="652"/>
      <c r="AS24" s="652"/>
      <c r="AT24" s="783">
        <f>入力シート!AT27</f>
        <v>0</v>
      </c>
      <c r="AU24" s="652"/>
      <c r="AV24" s="783">
        <f>入力シート!AV27</f>
        <v>0</v>
      </c>
      <c r="AW24" s="653"/>
      <c r="AX24" s="772">
        <f>入力シート!AX27</f>
        <v>0</v>
      </c>
      <c r="AY24" s="899"/>
      <c r="AZ24" s="195"/>
      <c r="BA24" s="196"/>
      <c r="BB24" s="197"/>
      <c r="BC24" s="197"/>
      <c r="BD24" s="197"/>
      <c r="BE24" s="197"/>
      <c r="BF24" s="197"/>
      <c r="BG24" s="196"/>
      <c r="BH24" s="198"/>
      <c r="BI24" s="199"/>
      <c r="BJ24" s="198"/>
      <c r="BK24" s="200"/>
      <c r="BL24" s="200"/>
      <c r="BM24" s="200"/>
      <c r="BN24" s="200"/>
      <c r="BO24" s="200"/>
      <c r="BP24" s="200"/>
      <c r="BQ24" s="200"/>
      <c r="BR24" s="200"/>
      <c r="BS24" s="200"/>
      <c r="BT24" s="200"/>
      <c r="BU24" s="200"/>
      <c r="BV24" s="200"/>
      <c r="BW24" s="200"/>
      <c r="BX24" s="200"/>
      <c r="BY24" s="199"/>
      <c r="BZ24" s="200"/>
      <c r="CA24" s="201"/>
      <c r="CB24" s="201"/>
      <c r="CC24" s="201"/>
      <c r="CD24" s="202"/>
    </row>
    <row r="25" spans="1:82">
      <c r="A25" s="753">
        <v>2</v>
      </c>
      <c r="B25" s="754"/>
      <c r="C25" s="741">
        <f>入力シート!C28</f>
        <v>0</v>
      </c>
      <c r="D25" s="623"/>
      <c r="E25" s="623"/>
      <c r="F25" s="623"/>
      <c r="G25" s="740">
        <f>入力シート!G28</f>
        <v>0</v>
      </c>
      <c r="H25" s="623"/>
      <c r="I25" s="623"/>
      <c r="J25" s="623"/>
      <c r="K25" s="740">
        <f>入力シート!K28</f>
        <v>0</v>
      </c>
      <c r="L25" s="623"/>
      <c r="M25" s="623"/>
      <c r="N25" s="623"/>
      <c r="O25" s="624"/>
      <c r="P25" s="755">
        <f>入力シート!P28</f>
        <v>0</v>
      </c>
      <c r="Q25" s="756"/>
      <c r="R25" s="756"/>
      <c r="S25" s="756"/>
      <c r="T25" s="756"/>
      <c r="U25" s="756"/>
      <c r="V25" s="756"/>
      <c r="W25" s="757">
        <f>入力シート!W28</f>
        <v>0</v>
      </c>
      <c r="X25" s="758"/>
      <c r="Y25" s="758"/>
      <c r="Z25" s="758"/>
      <c r="AA25" s="758"/>
      <c r="AB25" s="758"/>
      <c r="AC25" s="758"/>
      <c r="AD25" s="758"/>
      <c r="AE25" s="759"/>
      <c r="AF25" s="755">
        <f>入力シート!AF28</f>
        <v>0</v>
      </c>
      <c r="AG25" s="756"/>
      <c r="AH25" s="756"/>
      <c r="AI25" s="756"/>
      <c r="AJ25" s="756"/>
      <c r="AK25" s="756"/>
      <c r="AL25" s="756"/>
      <c r="AM25" s="756"/>
      <c r="AN25" s="760"/>
      <c r="AO25" s="761">
        <f>入力シート!AO28</f>
        <v>0</v>
      </c>
      <c r="AP25" s="624"/>
      <c r="AQ25" s="741">
        <f>入力シート!AQ28</f>
        <v>0</v>
      </c>
      <c r="AR25" s="623"/>
      <c r="AS25" s="623"/>
      <c r="AT25" s="740">
        <f>入力シート!AT28</f>
        <v>0</v>
      </c>
      <c r="AU25" s="623"/>
      <c r="AV25" s="740">
        <f>入力シート!AV28</f>
        <v>0</v>
      </c>
      <c r="AW25" s="624"/>
      <c r="AX25" s="736">
        <f>入力シート!AX28</f>
        <v>0</v>
      </c>
      <c r="AY25" s="896"/>
      <c r="AZ25" s="179"/>
      <c r="BA25" s="180"/>
      <c r="BB25" s="181"/>
      <c r="BC25" s="181"/>
      <c r="BD25" s="181"/>
      <c r="BE25" s="181"/>
      <c r="BF25" s="181"/>
      <c r="BG25" s="180"/>
      <c r="BH25" s="182"/>
      <c r="BI25" s="183"/>
      <c r="BJ25" s="182"/>
      <c r="BK25" s="184"/>
      <c r="BL25" s="184"/>
      <c r="BM25" s="184"/>
      <c r="BN25" s="184"/>
      <c r="BO25" s="184"/>
      <c r="BP25" s="184"/>
      <c r="BQ25" s="184"/>
      <c r="BR25" s="184"/>
      <c r="BS25" s="184"/>
      <c r="BT25" s="184"/>
      <c r="BU25" s="184"/>
      <c r="BV25" s="184"/>
      <c r="BW25" s="184"/>
      <c r="BX25" s="184"/>
      <c r="BY25" s="183"/>
      <c r="BZ25" s="184"/>
      <c r="CA25" s="185"/>
      <c r="CB25" s="185"/>
      <c r="CC25" s="185"/>
      <c r="CD25" s="186"/>
    </row>
    <row r="26" spans="1:82">
      <c r="A26" s="753">
        <v>3</v>
      </c>
      <c r="B26" s="754"/>
      <c r="C26" s="741">
        <f>入力シート!C29</f>
        <v>0</v>
      </c>
      <c r="D26" s="623"/>
      <c r="E26" s="623"/>
      <c r="F26" s="623"/>
      <c r="G26" s="740">
        <f>入力シート!G29</f>
        <v>0</v>
      </c>
      <c r="H26" s="623"/>
      <c r="I26" s="623"/>
      <c r="J26" s="623"/>
      <c r="K26" s="740">
        <f>入力シート!K29</f>
        <v>0</v>
      </c>
      <c r="L26" s="623"/>
      <c r="M26" s="623"/>
      <c r="N26" s="623"/>
      <c r="O26" s="624"/>
      <c r="P26" s="755">
        <f>入力シート!P29</f>
        <v>0</v>
      </c>
      <c r="Q26" s="756"/>
      <c r="R26" s="756"/>
      <c r="S26" s="756"/>
      <c r="T26" s="756"/>
      <c r="U26" s="756"/>
      <c r="V26" s="756"/>
      <c r="W26" s="757">
        <f>入力シート!W29</f>
        <v>0</v>
      </c>
      <c r="X26" s="758"/>
      <c r="Y26" s="758"/>
      <c r="Z26" s="758"/>
      <c r="AA26" s="758"/>
      <c r="AB26" s="758"/>
      <c r="AC26" s="758"/>
      <c r="AD26" s="758"/>
      <c r="AE26" s="759"/>
      <c r="AF26" s="755">
        <f>入力シート!AF29</f>
        <v>0</v>
      </c>
      <c r="AG26" s="756"/>
      <c r="AH26" s="756"/>
      <c r="AI26" s="756"/>
      <c r="AJ26" s="756"/>
      <c r="AK26" s="756"/>
      <c r="AL26" s="756"/>
      <c r="AM26" s="756"/>
      <c r="AN26" s="760"/>
      <c r="AO26" s="761">
        <f>入力シート!AO29</f>
        <v>0</v>
      </c>
      <c r="AP26" s="624"/>
      <c r="AQ26" s="741">
        <f>入力シート!AQ29</f>
        <v>0</v>
      </c>
      <c r="AR26" s="623"/>
      <c r="AS26" s="623"/>
      <c r="AT26" s="740">
        <f>入力シート!AT29</f>
        <v>0</v>
      </c>
      <c r="AU26" s="623"/>
      <c r="AV26" s="740">
        <f>入力シート!AV29</f>
        <v>0</v>
      </c>
      <c r="AW26" s="624"/>
      <c r="AX26" s="736">
        <f>入力シート!AX29</f>
        <v>0</v>
      </c>
      <c r="AY26" s="896"/>
      <c r="AZ26" s="179"/>
      <c r="BA26" s="180"/>
      <c r="BB26" s="181"/>
      <c r="BC26" s="181"/>
      <c r="BD26" s="181"/>
      <c r="BE26" s="181"/>
      <c r="BF26" s="181"/>
      <c r="BG26" s="180"/>
      <c r="BH26" s="182"/>
      <c r="BI26" s="183"/>
      <c r="BJ26" s="182"/>
      <c r="BK26" s="184"/>
      <c r="BL26" s="184"/>
      <c r="BM26" s="184"/>
      <c r="BN26" s="184"/>
      <c r="BO26" s="184"/>
      <c r="BP26" s="184"/>
      <c r="BQ26" s="184"/>
      <c r="BR26" s="184"/>
      <c r="BS26" s="184"/>
      <c r="BT26" s="184"/>
      <c r="BU26" s="184"/>
      <c r="BV26" s="184"/>
      <c r="BW26" s="184"/>
      <c r="BX26" s="184"/>
      <c r="BY26" s="183"/>
      <c r="BZ26" s="184"/>
      <c r="CA26" s="185"/>
      <c r="CB26" s="185"/>
      <c r="CC26" s="185"/>
      <c r="CD26" s="186"/>
    </row>
    <row r="27" spans="1:82">
      <c r="A27" s="753">
        <v>4</v>
      </c>
      <c r="B27" s="754"/>
      <c r="C27" s="741">
        <f>入力シート!C30</f>
        <v>0</v>
      </c>
      <c r="D27" s="623"/>
      <c r="E27" s="623"/>
      <c r="F27" s="623"/>
      <c r="G27" s="740">
        <f>入力シート!G30</f>
        <v>0</v>
      </c>
      <c r="H27" s="623"/>
      <c r="I27" s="623"/>
      <c r="J27" s="623"/>
      <c r="K27" s="740">
        <f>入力シート!K30</f>
        <v>0</v>
      </c>
      <c r="L27" s="623"/>
      <c r="M27" s="623"/>
      <c r="N27" s="623"/>
      <c r="O27" s="624"/>
      <c r="P27" s="755">
        <f>入力シート!P30</f>
        <v>0</v>
      </c>
      <c r="Q27" s="756"/>
      <c r="R27" s="756"/>
      <c r="S27" s="756"/>
      <c r="T27" s="756"/>
      <c r="U27" s="756"/>
      <c r="V27" s="756"/>
      <c r="W27" s="757">
        <f>入力シート!W30</f>
        <v>0</v>
      </c>
      <c r="X27" s="758"/>
      <c r="Y27" s="758"/>
      <c r="Z27" s="758"/>
      <c r="AA27" s="758"/>
      <c r="AB27" s="758"/>
      <c r="AC27" s="758"/>
      <c r="AD27" s="758"/>
      <c r="AE27" s="759"/>
      <c r="AF27" s="755">
        <f>入力シート!AF30</f>
        <v>0</v>
      </c>
      <c r="AG27" s="756"/>
      <c r="AH27" s="756"/>
      <c r="AI27" s="756"/>
      <c r="AJ27" s="756"/>
      <c r="AK27" s="756"/>
      <c r="AL27" s="756"/>
      <c r="AM27" s="756"/>
      <c r="AN27" s="760"/>
      <c r="AO27" s="761">
        <f>入力シート!AO30</f>
        <v>0</v>
      </c>
      <c r="AP27" s="624"/>
      <c r="AQ27" s="741">
        <f>入力シート!AQ30</f>
        <v>0</v>
      </c>
      <c r="AR27" s="623"/>
      <c r="AS27" s="623"/>
      <c r="AT27" s="740">
        <f>入力シート!AT30</f>
        <v>0</v>
      </c>
      <c r="AU27" s="623"/>
      <c r="AV27" s="740">
        <f>入力シート!AV30</f>
        <v>0</v>
      </c>
      <c r="AW27" s="624"/>
      <c r="AX27" s="736">
        <f>入力シート!AX30</f>
        <v>0</v>
      </c>
      <c r="AY27" s="896"/>
      <c r="AZ27" s="179"/>
      <c r="BA27" s="180"/>
      <c r="BB27" s="181"/>
      <c r="BC27" s="181"/>
      <c r="BD27" s="181"/>
      <c r="BE27" s="181"/>
      <c r="BF27" s="181"/>
      <c r="BG27" s="180"/>
      <c r="BH27" s="182"/>
      <c r="BI27" s="183"/>
      <c r="BJ27" s="182"/>
      <c r="BK27" s="184"/>
      <c r="BL27" s="184"/>
      <c r="BM27" s="184"/>
      <c r="BN27" s="184"/>
      <c r="BO27" s="184"/>
      <c r="BP27" s="184"/>
      <c r="BQ27" s="184"/>
      <c r="BR27" s="184"/>
      <c r="BS27" s="184"/>
      <c r="BT27" s="184"/>
      <c r="BU27" s="184"/>
      <c r="BV27" s="184"/>
      <c r="BW27" s="184"/>
      <c r="BX27" s="184"/>
      <c r="BY27" s="183"/>
      <c r="BZ27" s="184"/>
      <c r="CA27" s="185"/>
      <c r="CB27" s="185"/>
      <c r="CC27" s="185"/>
      <c r="CD27" s="186"/>
    </row>
    <row r="28" spans="1:82">
      <c r="A28" s="753">
        <v>5</v>
      </c>
      <c r="B28" s="754"/>
      <c r="C28" s="741">
        <f>入力シート!C31</f>
        <v>0</v>
      </c>
      <c r="D28" s="623"/>
      <c r="E28" s="623"/>
      <c r="F28" s="623"/>
      <c r="G28" s="740">
        <f>入力シート!G31</f>
        <v>0</v>
      </c>
      <c r="H28" s="623"/>
      <c r="I28" s="623"/>
      <c r="J28" s="623"/>
      <c r="K28" s="740">
        <f>入力シート!K31</f>
        <v>0</v>
      </c>
      <c r="L28" s="623"/>
      <c r="M28" s="623"/>
      <c r="N28" s="623"/>
      <c r="O28" s="624"/>
      <c r="P28" s="755">
        <f>入力シート!P31</f>
        <v>0</v>
      </c>
      <c r="Q28" s="756"/>
      <c r="R28" s="756"/>
      <c r="S28" s="756"/>
      <c r="T28" s="756"/>
      <c r="U28" s="756"/>
      <c r="V28" s="756"/>
      <c r="W28" s="757">
        <f>入力シート!W31</f>
        <v>0</v>
      </c>
      <c r="X28" s="758"/>
      <c r="Y28" s="758"/>
      <c r="Z28" s="758"/>
      <c r="AA28" s="758"/>
      <c r="AB28" s="758"/>
      <c r="AC28" s="758"/>
      <c r="AD28" s="758"/>
      <c r="AE28" s="759"/>
      <c r="AF28" s="755">
        <f>入力シート!AF31</f>
        <v>0</v>
      </c>
      <c r="AG28" s="756"/>
      <c r="AH28" s="756"/>
      <c r="AI28" s="756"/>
      <c r="AJ28" s="756"/>
      <c r="AK28" s="756"/>
      <c r="AL28" s="756"/>
      <c r="AM28" s="756"/>
      <c r="AN28" s="760"/>
      <c r="AO28" s="761">
        <f>入力シート!AO31</f>
        <v>0</v>
      </c>
      <c r="AP28" s="624"/>
      <c r="AQ28" s="741">
        <f>入力シート!AQ31</f>
        <v>0</v>
      </c>
      <c r="AR28" s="623"/>
      <c r="AS28" s="623"/>
      <c r="AT28" s="740">
        <f>入力シート!AT31</f>
        <v>0</v>
      </c>
      <c r="AU28" s="623"/>
      <c r="AV28" s="740">
        <f>入力シート!AV31</f>
        <v>0</v>
      </c>
      <c r="AW28" s="624"/>
      <c r="AX28" s="736">
        <f>入力シート!AX31</f>
        <v>0</v>
      </c>
      <c r="AY28" s="896"/>
      <c r="AZ28" s="179"/>
      <c r="BA28" s="180"/>
      <c r="BB28" s="181"/>
      <c r="BC28" s="181"/>
      <c r="BD28" s="181"/>
      <c r="BE28" s="181"/>
      <c r="BF28" s="181"/>
      <c r="BG28" s="180"/>
      <c r="BH28" s="182"/>
      <c r="BI28" s="183"/>
      <c r="BJ28" s="182"/>
      <c r="BK28" s="184"/>
      <c r="BL28" s="184"/>
      <c r="BM28" s="184"/>
      <c r="BN28" s="184"/>
      <c r="BO28" s="184"/>
      <c r="BP28" s="184"/>
      <c r="BQ28" s="184"/>
      <c r="BR28" s="184"/>
      <c r="BS28" s="184"/>
      <c r="BT28" s="184"/>
      <c r="BU28" s="184"/>
      <c r="BV28" s="184"/>
      <c r="BW28" s="184"/>
      <c r="BX28" s="184"/>
      <c r="BY28" s="183"/>
      <c r="BZ28" s="184"/>
      <c r="CA28" s="185"/>
      <c r="CB28" s="185"/>
      <c r="CC28" s="185"/>
      <c r="CD28" s="186"/>
    </row>
    <row r="29" spans="1:82">
      <c r="A29" s="753">
        <v>6</v>
      </c>
      <c r="B29" s="754"/>
      <c r="C29" s="741">
        <f>入力シート!C32</f>
        <v>0</v>
      </c>
      <c r="D29" s="623"/>
      <c r="E29" s="623"/>
      <c r="F29" s="623"/>
      <c r="G29" s="740">
        <f>入力シート!G32</f>
        <v>0</v>
      </c>
      <c r="H29" s="623"/>
      <c r="I29" s="623"/>
      <c r="J29" s="623"/>
      <c r="K29" s="740">
        <f>入力シート!K32</f>
        <v>0</v>
      </c>
      <c r="L29" s="623"/>
      <c r="M29" s="623"/>
      <c r="N29" s="623"/>
      <c r="O29" s="624"/>
      <c r="P29" s="755">
        <f>入力シート!P32</f>
        <v>0</v>
      </c>
      <c r="Q29" s="756"/>
      <c r="R29" s="756"/>
      <c r="S29" s="756"/>
      <c r="T29" s="756"/>
      <c r="U29" s="756"/>
      <c r="V29" s="756"/>
      <c r="W29" s="757">
        <f>入力シート!W32</f>
        <v>0</v>
      </c>
      <c r="X29" s="758"/>
      <c r="Y29" s="758"/>
      <c r="Z29" s="758"/>
      <c r="AA29" s="758"/>
      <c r="AB29" s="758"/>
      <c r="AC29" s="758"/>
      <c r="AD29" s="758"/>
      <c r="AE29" s="759"/>
      <c r="AF29" s="755">
        <f>入力シート!AF32</f>
        <v>0</v>
      </c>
      <c r="AG29" s="756"/>
      <c r="AH29" s="756"/>
      <c r="AI29" s="756"/>
      <c r="AJ29" s="756"/>
      <c r="AK29" s="756"/>
      <c r="AL29" s="756"/>
      <c r="AM29" s="756"/>
      <c r="AN29" s="760"/>
      <c r="AO29" s="761">
        <f>入力シート!AO32</f>
        <v>0</v>
      </c>
      <c r="AP29" s="624"/>
      <c r="AQ29" s="741">
        <f>入力シート!AQ32</f>
        <v>0</v>
      </c>
      <c r="AR29" s="623"/>
      <c r="AS29" s="623"/>
      <c r="AT29" s="740">
        <f>入力シート!AT32</f>
        <v>0</v>
      </c>
      <c r="AU29" s="623"/>
      <c r="AV29" s="740">
        <f>入力シート!AV32</f>
        <v>0</v>
      </c>
      <c r="AW29" s="624"/>
      <c r="AX29" s="736">
        <f>入力シート!AX32</f>
        <v>0</v>
      </c>
      <c r="AY29" s="896"/>
      <c r="AZ29" s="179"/>
      <c r="BA29" s="180"/>
      <c r="BB29" s="181"/>
      <c r="BC29" s="181"/>
      <c r="BD29" s="181"/>
      <c r="BE29" s="181"/>
      <c r="BF29" s="181"/>
      <c r="BG29" s="180"/>
      <c r="BH29" s="182"/>
      <c r="BI29" s="183"/>
      <c r="BJ29" s="182"/>
      <c r="BK29" s="184"/>
      <c r="BL29" s="184"/>
      <c r="BM29" s="184"/>
      <c r="BN29" s="184"/>
      <c r="BO29" s="184"/>
      <c r="BP29" s="184"/>
      <c r="BQ29" s="184"/>
      <c r="BR29" s="184"/>
      <c r="BS29" s="184"/>
      <c r="BT29" s="184"/>
      <c r="BU29" s="184"/>
      <c r="BV29" s="184"/>
      <c r="BW29" s="184"/>
      <c r="BX29" s="184"/>
      <c r="BY29" s="183"/>
      <c r="BZ29" s="184"/>
      <c r="CA29" s="185"/>
      <c r="CB29" s="185"/>
      <c r="CC29" s="185"/>
      <c r="CD29" s="186"/>
    </row>
    <row r="30" spans="1:82">
      <c r="A30" s="753">
        <v>7</v>
      </c>
      <c r="B30" s="754"/>
      <c r="C30" s="741">
        <f>入力シート!C33</f>
        <v>0</v>
      </c>
      <c r="D30" s="623"/>
      <c r="E30" s="623"/>
      <c r="F30" s="623"/>
      <c r="G30" s="740">
        <f>入力シート!G33</f>
        <v>0</v>
      </c>
      <c r="H30" s="623"/>
      <c r="I30" s="623"/>
      <c r="J30" s="623"/>
      <c r="K30" s="740">
        <f>入力シート!K33</f>
        <v>0</v>
      </c>
      <c r="L30" s="623"/>
      <c r="M30" s="623"/>
      <c r="N30" s="623"/>
      <c r="O30" s="624"/>
      <c r="P30" s="755">
        <f>入力シート!P33</f>
        <v>0</v>
      </c>
      <c r="Q30" s="756"/>
      <c r="R30" s="756"/>
      <c r="S30" s="756"/>
      <c r="T30" s="756"/>
      <c r="U30" s="756"/>
      <c r="V30" s="756"/>
      <c r="W30" s="757">
        <f>入力シート!W33</f>
        <v>0</v>
      </c>
      <c r="X30" s="758"/>
      <c r="Y30" s="758"/>
      <c r="Z30" s="758"/>
      <c r="AA30" s="758"/>
      <c r="AB30" s="758"/>
      <c r="AC30" s="758"/>
      <c r="AD30" s="758"/>
      <c r="AE30" s="759"/>
      <c r="AF30" s="755">
        <f>入力シート!AF33</f>
        <v>0</v>
      </c>
      <c r="AG30" s="756"/>
      <c r="AH30" s="756"/>
      <c r="AI30" s="756"/>
      <c r="AJ30" s="756"/>
      <c r="AK30" s="756"/>
      <c r="AL30" s="756"/>
      <c r="AM30" s="756"/>
      <c r="AN30" s="760"/>
      <c r="AO30" s="761">
        <f>入力シート!AO33</f>
        <v>0</v>
      </c>
      <c r="AP30" s="624"/>
      <c r="AQ30" s="741">
        <f>入力シート!AQ33</f>
        <v>0</v>
      </c>
      <c r="AR30" s="623"/>
      <c r="AS30" s="623"/>
      <c r="AT30" s="740">
        <f>入力シート!AT33</f>
        <v>0</v>
      </c>
      <c r="AU30" s="623"/>
      <c r="AV30" s="740">
        <f>入力シート!AV33</f>
        <v>0</v>
      </c>
      <c r="AW30" s="624"/>
      <c r="AX30" s="736">
        <f>入力シート!AX33</f>
        <v>0</v>
      </c>
      <c r="AY30" s="896"/>
      <c r="AZ30" s="179"/>
      <c r="BA30" s="180"/>
      <c r="BB30" s="181"/>
      <c r="BC30" s="181"/>
      <c r="BD30" s="181"/>
      <c r="BE30" s="181"/>
      <c r="BF30" s="181"/>
      <c r="BG30" s="180"/>
      <c r="BH30" s="182"/>
      <c r="BI30" s="183"/>
      <c r="BJ30" s="182"/>
      <c r="BK30" s="184"/>
      <c r="BL30" s="184"/>
      <c r="BM30" s="184"/>
      <c r="BN30" s="184"/>
      <c r="BO30" s="184"/>
      <c r="BP30" s="184"/>
      <c r="BQ30" s="184"/>
      <c r="BR30" s="184"/>
      <c r="BS30" s="184"/>
      <c r="BT30" s="184"/>
      <c r="BU30" s="184"/>
      <c r="BV30" s="184"/>
      <c r="BW30" s="184"/>
      <c r="BX30" s="184"/>
      <c r="BY30" s="183"/>
      <c r="BZ30" s="184"/>
      <c r="CA30" s="185"/>
      <c r="CB30" s="185"/>
      <c r="CC30" s="185"/>
      <c r="CD30" s="186"/>
    </row>
    <row r="31" spans="1:82">
      <c r="A31" s="753">
        <v>8</v>
      </c>
      <c r="B31" s="754"/>
      <c r="C31" s="741">
        <f>入力シート!C34</f>
        <v>0</v>
      </c>
      <c r="D31" s="623"/>
      <c r="E31" s="623"/>
      <c r="F31" s="623"/>
      <c r="G31" s="740">
        <f>入力シート!G34</f>
        <v>0</v>
      </c>
      <c r="H31" s="623"/>
      <c r="I31" s="623"/>
      <c r="J31" s="623"/>
      <c r="K31" s="740">
        <f>入力シート!K34</f>
        <v>0</v>
      </c>
      <c r="L31" s="623"/>
      <c r="M31" s="623"/>
      <c r="N31" s="623"/>
      <c r="O31" s="624"/>
      <c r="P31" s="755">
        <f>入力シート!P34</f>
        <v>0</v>
      </c>
      <c r="Q31" s="756"/>
      <c r="R31" s="756"/>
      <c r="S31" s="756"/>
      <c r="T31" s="756"/>
      <c r="U31" s="756"/>
      <c r="V31" s="756"/>
      <c r="W31" s="757">
        <f>入力シート!W34</f>
        <v>0</v>
      </c>
      <c r="X31" s="758"/>
      <c r="Y31" s="758"/>
      <c r="Z31" s="758"/>
      <c r="AA31" s="758"/>
      <c r="AB31" s="758"/>
      <c r="AC31" s="758"/>
      <c r="AD31" s="758"/>
      <c r="AE31" s="759"/>
      <c r="AF31" s="755">
        <f>入力シート!AF34</f>
        <v>0</v>
      </c>
      <c r="AG31" s="756"/>
      <c r="AH31" s="756"/>
      <c r="AI31" s="756"/>
      <c r="AJ31" s="756"/>
      <c r="AK31" s="756"/>
      <c r="AL31" s="756"/>
      <c r="AM31" s="756"/>
      <c r="AN31" s="760"/>
      <c r="AO31" s="761">
        <f>入力シート!AO34</f>
        <v>0</v>
      </c>
      <c r="AP31" s="624"/>
      <c r="AQ31" s="741">
        <f>入力シート!AQ34</f>
        <v>0</v>
      </c>
      <c r="AR31" s="623"/>
      <c r="AS31" s="623"/>
      <c r="AT31" s="740">
        <f>入力シート!AT34</f>
        <v>0</v>
      </c>
      <c r="AU31" s="623"/>
      <c r="AV31" s="740">
        <f>入力シート!AV34</f>
        <v>0</v>
      </c>
      <c r="AW31" s="624"/>
      <c r="AX31" s="736">
        <f>入力シート!AX34</f>
        <v>0</v>
      </c>
      <c r="AY31" s="896"/>
      <c r="AZ31" s="179"/>
      <c r="BA31" s="180"/>
      <c r="BB31" s="181"/>
      <c r="BC31" s="181"/>
      <c r="BD31" s="181"/>
      <c r="BE31" s="181"/>
      <c r="BF31" s="181"/>
      <c r="BG31" s="180"/>
      <c r="BH31" s="182"/>
      <c r="BI31" s="183"/>
      <c r="BJ31" s="182"/>
      <c r="BK31" s="184"/>
      <c r="BL31" s="184"/>
      <c r="BM31" s="184"/>
      <c r="BN31" s="184"/>
      <c r="BO31" s="184"/>
      <c r="BP31" s="184"/>
      <c r="BQ31" s="184"/>
      <c r="BR31" s="184"/>
      <c r="BS31" s="184"/>
      <c r="BT31" s="184"/>
      <c r="BU31" s="184"/>
      <c r="BV31" s="184"/>
      <c r="BW31" s="184"/>
      <c r="BX31" s="184"/>
      <c r="BY31" s="183"/>
      <c r="BZ31" s="184"/>
      <c r="CA31" s="185"/>
      <c r="CB31" s="185"/>
      <c r="CC31" s="185"/>
      <c r="CD31" s="186"/>
    </row>
    <row r="32" spans="1:82">
      <c r="A32" s="753">
        <v>9</v>
      </c>
      <c r="B32" s="754"/>
      <c r="C32" s="741">
        <f>入力シート!C35</f>
        <v>0</v>
      </c>
      <c r="D32" s="623"/>
      <c r="E32" s="623"/>
      <c r="F32" s="623"/>
      <c r="G32" s="740">
        <f>入力シート!G35</f>
        <v>0</v>
      </c>
      <c r="H32" s="623"/>
      <c r="I32" s="623"/>
      <c r="J32" s="623"/>
      <c r="K32" s="740">
        <f>入力シート!K35</f>
        <v>0</v>
      </c>
      <c r="L32" s="623"/>
      <c r="M32" s="623"/>
      <c r="N32" s="623"/>
      <c r="O32" s="624"/>
      <c r="P32" s="755">
        <f>入力シート!P35</f>
        <v>0</v>
      </c>
      <c r="Q32" s="756"/>
      <c r="R32" s="756"/>
      <c r="S32" s="756"/>
      <c r="T32" s="756"/>
      <c r="U32" s="756"/>
      <c r="V32" s="756"/>
      <c r="W32" s="757">
        <f>入力シート!W35</f>
        <v>0</v>
      </c>
      <c r="X32" s="758"/>
      <c r="Y32" s="758"/>
      <c r="Z32" s="758"/>
      <c r="AA32" s="758"/>
      <c r="AB32" s="758"/>
      <c r="AC32" s="758"/>
      <c r="AD32" s="758"/>
      <c r="AE32" s="759"/>
      <c r="AF32" s="755">
        <f>入力シート!AF35</f>
        <v>0</v>
      </c>
      <c r="AG32" s="756"/>
      <c r="AH32" s="756"/>
      <c r="AI32" s="756"/>
      <c r="AJ32" s="756"/>
      <c r="AK32" s="756"/>
      <c r="AL32" s="756"/>
      <c r="AM32" s="756"/>
      <c r="AN32" s="760"/>
      <c r="AO32" s="761">
        <f>入力シート!AO35</f>
        <v>0</v>
      </c>
      <c r="AP32" s="624"/>
      <c r="AQ32" s="741">
        <f>入力シート!AQ35</f>
        <v>0</v>
      </c>
      <c r="AR32" s="623"/>
      <c r="AS32" s="623"/>
      <c r="AT32" s="740">
        <f>入力シート!AT35</f>
        <v>0</v>
      </c>
      <c r="AU32" s="623"/>
      <c r="AV32" s="740">
        <f>入力シート!AV35</f>
        <v>0</v>
      </c>
      <c r="AW32" s="624"/>
      <c r="AX32" s="736">
        <f>入力シート!AX35</f>
        <v>0</v>
      </c>
      <c r="AY32" s="896"/>
      <c r="AZ32" s="179"/>
      <c r="BA32" s="180"/>
      <c r="BB32" s="181"/>
      <c r="BC32" s="181"/>
      <c r="BD32" s="181"/>
      <c r="BE32" s="181"/>
      <c r="BF32" s="181"/>
      <c r="BG32" s="180"/>
      <c r="BH32" s="182"/>
      <c r="BI32" s="183"/>
      <c r="BJ32" s="182"/>
      <c r="BK32" s="184"/>
      <c r="BL32" s="184"/>
      <c r="BM32" s="184"/>
      <c r="BN32" s="184"/>
      <c r="BO32" s="184"/>
      <c r="BP32" s="184"/>
      <c r="BQ32" s="184"/>
      <c r="BR32" s="184"/>
      <c r="BS32" s="184"/>
      <c r="BT32" s="184"/>
      <c r="BU32" s="184"/>
      <c r="BV32" s="184"/>
      <c r="BW32" s="184"/>
      <c r="BX32" s="184"/>
      <c r="BY32" s="183"/>
      <c r="BZ32" s="184"/>
      <c r="CA32" s="185"/>
      <c r="CB32" s="185"/>
      <c r="CC32" s="185"/>
      <c r="CD32" s="186"/>
    </row>
    <row r="33" spans="1:82">
      <c r="A33" s="753">
        <v>10</v>
      </c>
      <c r="B33" s="754"/>
      <c r="C33" s="741">
        <f>入力シート!C36</f>
        <v>0</v>
      </c>
      <c r="D33" s="623"/>
      <c r="E33" s="623"/>
      <c r="F33" s="623"/>
      <c r="G33" s="740">
        <f>入力シート!G36</f>
        <v>0</v>
      </c>
      <c r="H33" s="623"/>
      <c r="I33" s="623"/>
      <c r="J33" s="623"/>
      <c r="K33" s="740">
        <f>入力シート!K36</f>
        <v>0</v>
      </c>
      <c r="L33" s="623"/>
      <c r="M33" s="623"/>
      <c r="N33" s="623"/>
      <c r="O33" s="624"/>
      <c r="P33" s="755">
        <f>入力シート!P36</f>
        <v>0</v>
      </c>
      <c r="Q33" s="756"/>
      <c r="R33" s="756"/>
      <c r="S33" s="756"/>
      <c r="T33" s="756"/>
      <c r="U33" s="756"/>
      <c r="V33" s="756"/>
      <c r="W33" s="757">
        <f>入力シート!W36</f>
        <v>0</v>
      </c>
      <c r="X33" s="758"/>
      <c r="Y33" s="758"/>
      <c r="Z33" s="758"/>
      <c r="AA33" s="758"/>
      <c r="AB33" s="758"/>
      <c r="AC33" s="758"/>
      <c r="AD33" s="758"/>
      <c r="AE33" s="759"/>
      <c r="AF33" s="755">
        <f>入力シート!AF36</f>
        <v>0</v>
      </c>
      <c r="AG33" s="756"/>
      <c r="AH33" s="756"/>
      <c r="AI33" s="756"/>
      <c r="AJ33" s="756"/>
      <c r="AK33" s="756"/>
      <c r="AL33" s="756"/>
      <c r="AM33" s="756"/>
      <c r="AN33" s="760"/>
      <c r="AO33" s="761">
        <f>入力シート!AO36</f>
        <v>0</v>
      </c>
      <c r="AP33" s="624"/>
      <c r="AQ33" s="741">
        <f>入力シート!AQ36</f>
        <v>0</v>
      </c>
      <c r="AR33" s="623"/>
      <c r="AS33" s="623"/>
      <c r="AT33" s="740">
        <f>入力シート!AT36</f>
        <v>0</v>
      </c>
      <c r="AU33" s="623"/>
      <c r="AV33" s="740">
        <f>入力シート!AV36</f>
        <v>0</v>
      </c>
      <c r="AW33" s="624"/>
      <c r="AX33" s="736">
        <f>入力シート!AX36</f>
        <v>0</v>
      </c>
      <c r="AY33" s="896"/>
      <c r="AZ33" s="179"/>
      <c r="BA33" s="180"/>
      <c r="BB33" s="181"/>
      <c r="BC33" s="181"/>
      <c r="BD33" s="181"/>
      <c r="BE33" s="181"/>
      <c r="BF33" s="181"/>
      <c r="BG33" s="180"/>
      <c r="BH33" s="182"/>
      <c r="BI33" s="183"/>
      <c r="BJ33" s="182"/>
      <c r="BK33" s="184"/>
      <c r="BL33" s="184"/>
      <c r="BM33" s="184"/>
      <c r="BN33" s="184"/>
      <c r="BO33" s="184"/>
      <c r="BP33" s="184"/>
      <c r="BQ33" s="184"/>
      <c r="BR33" s="184"/>
      <c r="BS33" s="184"/>
      <c r="BT33" s="184"/>
      <c r="BU33" s="184"/>
      <c r="BV33" s="184"/>
      <c r="BW33" s="184"/>
      <c r="BX33" s="184"/>
      <c r="BY33" s="183"/>
      <c r="BZ33" s="184"/>
      <c r="CA33" s="185"/>
      <c r="CB33" s="185"/>
      <c r="CC33" s="185"/>
      <c r="CD33" s="186"/>
    </row>
    <row r="34" spans="1:82">
      <c r="A34" s="753">
        <v>11</v>
      </c>
      <c r="B34" s="754"/>
      <c r="C34" s="741">
        <f>入力シート!C37</f>
        <v>0</v>
      </c>
      <c r="D34" s="623"/>
      <c r="E34" s="623"/>
      <c r="F34" s="623"/>
      <c r="G34" s="740">
        <f>入力シート!G37</f>
        <v>0</v>
      </c>
      <c r="H34" s="623"/>
      <c r="I34" s="623"/>
      <c r="J34" s="623"/>
      <c r="K34" s="740">
        <f>入力シート!K37</f>
        <v>0</v>
      </c>
      <c r="L34" s="623"/>
      <c r="M34" s="623"/>
      <c r="N34" s="623"/>
      <c r="O34" s="624"/>
      <c r="P34" s="755">
        <f>入力シート!P37</f>
        <v>0</v>
      </c>
      <c r="Q34" s="756"/>
      <c r="R34" s="756"/>
      <c r="S34" s="756"/>
      <c r="T34" s="756"/>
      <c r="U34" s="756"/>
      <c r="V34" s="756"/>
      <c r="W34" s="757">
        <f>入力シート!W37</f>
        <v>0</v>
      </c>
      <c r="X34" s="758"/>
      <c r="Y34" s="758"/>
      <c r="Z34" s="758"/>
      <c r="AA34" s="758"/>
      <c r="AB34" s="758"/>
      <c r="AC34" s="758"/>
      <c r="AD34" s="758"/>
      <c r="AE34" s="759"/>
      <c r="AF34" s="755">
        <f>入力シート!AF37</f>
        <v>0</v>
      </c>
      <c r="AG34" s="756"/>
      <c r="AH34" s="756"/>
      <c r="AI34" s="756"/>
      <c r="AJ34" s="756"/>
      <c r="AK34" s="756"/>
      <c r="AL34" s="756"/>
      <c r="AM34" s="756"/>
      <c r="AN34" s="760"/>
      <c r="AO34" s="761">
        <f>入力シート!AO37</f>
        <v>0</v>
      </c>
      <c r="AP34" s="624"/>
      <c r="AQ34" s="741">
        <f>入力シート!AQ37</f>
        <v>0</v>
      </c>
      <c r="AR34" s="623"/>
      <c r="AS34" s="623"/>
      <c r="AT34" s="740">
        <f>入力シート!AT37</f>
        <v>0</v>
      </c>
      <c r="AU34" s="623"/>
      <c r="AV34" s="740">
        <f>入力シート!AV37</f>
        <v>0</v>
      </c>
      <c r="AW34" s="624"/>
      <c r="AX34" s="736">
        <f>入力シート!AX37</f>
        <v>0</v>
      </c>
      <c r="AY34" s="896"/>
      <c r="AZ34" s="179"/>
      <c r="BA34" s="180"/>
      <c r="BB34" s="181"/>
      <c r="BC34" s="181"/>
      <c r="BD34" s="181"/>
      <c r="BE34" s="181"/>
      <c r="BF34" s="181"/>
      <c r="BG34" s="180"/>
      <c r="BH34" s="182"/>
      <c r="BI34" s="183"/>
      <c r="BJ34" s="182"/>
      <c r="BK34" s="184"/>
      <c r="BL34" s="184"/>
      <c r="BM34" s="184"/>
      <c r="BN34" s="184"/>
      <c r="BO34" s="184"/>
      <c r="BP34" s="184"/>
      <c r="BQ34" s="184"/>
      <c r="BR34" s="184"/>
      <c r="BS34" s="184"/>
      <c r="BT34" s="184"/>
      <c r="BU34" s="184"/>
      <c r="BV34" s="184"/>
      <c r="BW34" s="184"/>
      <c r="BX34" s="184"/>
      <c r="BY34" s="183"/>
      <c r="BZ34" s="184"/>
      <c r="CA34" s="185"/>
      <c r="CB34" s="185"/>
      <c r="CC34" s="185"/>
      <c r="CD34" s="186"/>
    </row>
    <row r="35" spans="1:82">
      <c r="A35" s="753">
        <v>12</v>
      </c>
      <c r="B35" s="754"/>
      <c r="C35" s="741">
        <f>入力シート!C38</f>
        <v>0</v>
      </c>
      <c r="D35" s="623"/>
      <c r="E35" s="623"/>
      <c r="F35" s="623"/>
      <c r="G35" s="740">
        <f>入力シート!G38</f>
        <v>0</v>
      </c>
      <c r="H35" s="623"/>
      <c r="I35" s="623"/>
      <c r="J35" s="623"/>
      <c r="K35" s="740">
        <f>入力シート!K38</f>
        <v>0</v>
      </c>
      <c r="L35" s="623"/>
      <c r="M35" s="623"/>
      <c r="N35" s="623"/>
      <c r="O35" s="624"/>
      <c r="P35" s="755">
        <f>入力シート!P38</f>
        <v>0</v>
      </c>
      <c r="Q35" s="756"/>
      <c r="R35" s="756"/>
      <c r="S35" s="756"/>
      <c r="T35" s="756"/>
      <c r="U35" s="756"/>
      <c r="V35" s="756"/>
      <c r="W35" s="757">
        <f>入力シート!W38</f>
        <v>0</v>
      </c>
      <c r="X35" s="758"/>
      <c r="Y35" s="758"/>
      <c r="Z35" s="758"/>
      <c r="AA35" s="758"/>
      <c r="AB35" s="758"/>
      <c r="AC35" s="758"/>
      <c r="AD35" s="758"/>
      <c r="AE35" s="759"/>
      <c r="AF35" s="755">
        <f>入力シート!AF38</f>
        <v>0</v>
      </c>
      <c r="AG35" s="756"/>
      <c r="AH35" s="756"/>
      <c r="AI35" s="756"/>
      <c r="AJ35" s="756"/>
      <c r="AK35" s="756"/>
      <c r="AL35" s="756"/>
      <c r="AM35" s="756"/>
      <c r="AN35" s="760"/>
      <c r="AO35" s="761">
        <f>入力シート!AO38</f>
        <v>0</v>
      </c>
      <c r="AP35" s="624"/>
      <c r="AQ35" s="741">
        <f>入力シート!AQ38</f>
        <v>0</v>
      </c>
      <c r="AR35" s="623"/>
      <c r="AS35" s="623"/>
      <c r="AT35" s="740">
        <f>入力シート!AT38</f>
        <v>0</v>
      </c>
      <c r="AU35" s="623"/>
      <c r="AV35" s="740">
        <f>入力シート!AV38</f>
        <v>0</v>
      </c>
      <c r="AW35" s="624"/>
      <c r="AX35" s="736">
        <f>入力シート!AX38</f>
        <v>0</v>
      </c>
      <c r="AY35" s="896"/>
      <c r="AZ35" s="179"/>
      <c r="BA35" s="180"/>
      <c r="BB35" s="181"/>
      <c r="BC35" s="181"/>
      <c r="BD35" s="181"/>
      <c r="BE35" s="181"/>
      <c r="BF35" s="181"/>
      <c r="BG35" s="180"/>
      <c r="BH35" s="182"/>
      <c r="BI35" s="183"/>
      <c r="BJ35" s="182"/>
      <c r="BK35" s="184"/>
      <c r="BL35" s="184"/>
      <c r="BM35" s="184"/>
      <c r="BN35" s="184"/>
      <c r="BO35" s="184"/>
      <c r="BP35" s="184"/>
      <c r="BQ35" s="184"/>
      <c r="BR35" s="184"/>
      <c r="BS35" s="184"/>
      <c r="BT35" s="184"/>
      <c r="BU35" s="184"/>
      <c r="BV35" s="184"/>
      <c r="BW35" s="184"/>
      <c r="BX35" s="184"/>
      <c r="BY35" s="183"/>
      <c r="BZ35" s="184"/>
      <c r="CA35" s="185"/>
      <c r="CB35" s="185"/>
      <c r="CC35" s="185"/>
      <c r="CD35" s="186"/>
    </row>
    <row r="36" spans="1:82">
      <c r="A36" s="753">
        <v>13</v>
      </c>
      <c r="B36" s="754"/>
      <c r="C36" s="741">
        <f>入力シート!C39</f>
        <v>0</v>
      </c>
      <c r="D36" s="623"/>
      <c r="E36" s="623"/>
      <c r="F36" s="623"/>
      <c r="G36" s="740">
        <f>入力シート!G39</f>
        <v>0</v>
      </c>
      <c r="H36" s="623"/>
      <c r="I36" s="623"/>
      <c r="J36" s="623"/>
      <c r="K36" s="740">
        <f>入力シート!K39</f>
        <v>0</v>
      </c>
      <c r="L36" s="623"/>
      <c r="M36" s="623"/>
      <c r="N36" s="623"/>
      <c r="O36" s="624"/>
      <c r="P36" s="755">
        <f>入力シート!P39</f>
        <v>0</v>
      </c>
      <c r="Q36" s="756"/>
      <c r="R36" s="756"/>
      <c r="S36" s="756"/>
      <c r="T36" s="756"/>
      <c r="U36" s="756"/>
      <c r="V36" s="756"/>
      <c r="W36" s="757">
        <f>入力シート!W39</f>
        <v>0</v>
      </c>
      <c r="X36" s="758"/>
      <c r="Y36" s="758"/>
      <c r="Z36" s="758"/>
      <c r="AA36" s="758"/>
      <c r="AB36" s="758"/>
      <c r="AC36" s="758"/>
      <c r="AD36" s="758"/>
      <c r="AE36" s="759"/>
      <c r="AF36" s="755">
        <f>入力シート!AF39</f>
        <v>0</v>
      </c>
      <c r="AG36" s="756"/>
      <c r="AH36" s="756"/>
      <c r="AI36" s="756"/>
      <c r="AJ36" s="756"/>
      <c r="AK36" s="756"/>
      <c r="AL36" s="756"/>
      <c r="AM36" s="756"/>
      <c r="AN36" s="760"/>
      <c r="AO36" s="761">
        <f>入力シート!AO39</f>
        <v>0</v>
      </c>
      <c r="AP36" s="624"/>
      <c r="AQ36" s="741">
        <f>入力シート!AQ39</f>
        <v>0</v>
      </c>
      <c r="AR36" s="623"/>
      <c r="AS36" s="623"/>
      <c r="AT36" s="740">
        <f>入力シート!AT39</f>
        <v>0</v>
      </c>
      <c r="AU36" s="623"/>
      <c r="AV36" s="740">
        <f>入力シート!AV39</f>
        <v>0</v>
      </c>
      <c r="AW36" s="624"/>
      <c r="AX36" s="736">
        <f>入力シート!AX39</f>
        <v>0</v>
      </c>
      <c r="AY36" s="896"/>
      <c r="AZ36" s="179"/>
      <c r="BA36" s="180"/>
      <c r="BB36" s="181"/>
      <c r="BC36" s="181"/>
      <c r="BD36" s="181"/>
      <c r="BE36" s="181"/>
      <c r="BF36" s="181"/>
      <c r="BG36" s="180"/>
      <c r="BH36" s="182"/>
      <c r="BI36" s="183"/>
      <c r="BJ36" s="182"/>
      <c r="BK36" s="184"/>
      <c r="BL36" s="184"/>
      <c r="BM36" s="184"/>
      <c r="BN36" s="184"/>
      <c r="BO36" s="184"/>
      <c r="BP36" s="184"/>
      <c r="BQ36" s="184"/>
      <c r="BR36" s="184"/>
      <c r="BS36" s="184"/>
      <c r="BT36" s="184"/>
      <c r="BU36" s="184"/>
      <c r="BV36" s="184"/>
      <c r="BW36" s="184"/>
      <c r="BX36" s="184"/>
      <c r="BY36" s="183"/>
      <c r="BZ36" s="184"/>
      <c r="CA36" s="185"/>
      <c r="CB36" s="185"/>
      <c r="CC36" s="185"/>
      <c r="CD36" s="186"/>
    </row>
    <row r="37" spans="1:82">
      <c r="A37" s="753">
        <v>14</v>
      </c>
      <c r="B37" s="754"/>
      <c r="C37" s="741">
        <f>入力シート!C40</f>
        <v>0</v>
      </c>
      <c r="D37" s="623"/>
      <c r="E37" s="623"/>
      <c r="F37" s="623"/>
      <c r="G37" s="740">
        <f>入力シート!G40</f>
        <v>0</v>
      </c>
      <c r="H37" s="623"/>
      <c r="I37" s="623"/>
      <c r="J37" s="623"/>
      <c r="K37" s="740">
        <f>入力シート!K40</f>
        <v>0</v>
      </c>
      <c r="L37" s="623"/>
      <c r="M37" s="623"/>
      <c r="N37" s="623"/>
      <c r="O37" s="624"/>
      <c r="P37" s="755">
        <f>入力シート!P40</f>
        <v>0</v>
      </c>
      <c r="Q37" s="756"/>
      <c r="R37" s="756"/>
      <c r="S37" s="756"/>
      <c r="T37" s="756"/>
      <c r="U37" s="756"/>
      <c r="V37" s="756"/>
      <c r="W37" s="757">
        <f>入力シート!W40</f>
        <v>0</v>
      </c>
      <c r="X37" s="758"/>
      <c r="Y37" s="758"/>
      <c r="Z37" s="758"/>
      <c r="AA37" s="758"/>
      <c r="AB37" s="758"/>
      <c r="AC37" s="758"/>
      <c r="AD37" s="758"/>
      <c r="AE37" s="759"/>
      <c r="AF37" s="755">
        <f>入力シート!AF40</f>
        <v>0</v>
      </c>
      <c r="AG37" s="756"/>
      <c r="AH37" s="756"/>
      <c r="AI37" s="756"/>
      <c r="AJ37" s="756"/>
      <c r="AK37" s="756"/>
      <c r="AL37" s="756"/>
      <c r="AM37" s="756"/>
      <c r="AN37" s="760"/>
      <c r="AO37" s="761">
        <f>入力シート!AO40</f>
        <v>0</v>
      </c>
      <c r="AP37" s="624"/>
      <c r="AQ37" s="741">
        <f>入力シート!AQ40</f>
        <v>0</v>
      </c>
      <c r="AR37" s="623"/>
      <c r="AS37" s="623"/>
      <c r="AT37" s="740">
        <f>入力シート!AT40</f>
        <v>0</v>
      </c>
      <c r="AU37" s="623"/>
      <c r="AV37" s="740">
        <f>入力シート!AV40</f>
        <v>0</v>
      </c>
      <c r="AW37" s="624"/>
      <c r="AX37" s="736">
        <f>入力シート!AX40</f>
        <v>0</v>
      </c>
      <c r="AY37" s="896"/>
      <c r="AZ37" s="179"/>
      <c r="BA37" s="180"/>
      <c r="BB37" s="181"/>
      <c r="BC37" s="181"/>
      <c r="BD37" s="181"/>
      <c r="BE37" s="181"/>
      <c r="BF37" s="181"/>
      <c r="BG37" s="180"/>
      <c r="BH37" s="182"/>
      <c r="BI37" s="183"/>
      <c r="BJ37" s="182"/>
      <c r="BK37" s="184"/>
      <c r="BL37" s="184"/>
      <c r="BM37" s="184"/>
      <c r="BN37" s="184"/>
      <c r="BO37" s="184"/>
      <c r="BP37" s="184"/>
      <c r="BQ37" s="184"/>
      <c r="BR37" s="184"/>
      <c r="BS37" s="184"/>
      <c r="BT37" s="184"/>
      <c r="BU37" s="184"/>
      <c r="BV37" s="184"/>
      <c r="BW37" s="184"/>
      <c r="BX37" s="184"/>
      <c r="BY37" s="183"/>
      <c r="BZ37" s="184"/>
      <c r="CA37" s="185"/>
      <c r="CB37" s="185"/>
      <c r="CC37" s="185"/>
      <c r="CD37" s="186"/>
    </row>
    <row r="38" spans="1:82">
      <c r="A38" s="753">
        <v>15</v>
      </c>
      <c r="B38" s="754"/>
      <c r="C38" s="741">
        <f>入力シート!C41</f>
        <v>0</v>
      </c>
      <c r="D38" s="623"/>
      <c r="E38" s="623"/>
      <c r="F38" s="623"/>
      <c r="G38" s="740">
        <f>入力シート!G41</f>
        <v>0</v>
      </c>
      <c r="H38" s="623"/>
      <c r="I38" s="623"/>
      <c r="J38" s="623"/>
      <c r="K38" s="740">
        <f>入力シート!K41</f>
        <v>0</v>
      </c>
      <c r="L38" s="623"/>
      <c r="M38" s="623"/>
      <c r="N38" s="623"/>
      <c r="O38" s="624"/>
      <c r="P38" s="755">
        <f>入力シート!P41</f>
        <v>0</v>
      </c>
      <c r="Q38" s="756"/>
      <c r="R38" s="756"/>
      <c r="S38" s="756"/>
      <c r="T38" s="756"/>
      <c r="U38" s="756"/>
      <c r="V38" s="756"/>
      <c r="W38" s="757">
        <f>入力シート!W41</f>
        <v>0</v>
      </c>
      <c r="X38" s="758"/>
      <c r="Y38" s="758"/>
      <c r="Z38" s="758"/>
      <c r="AA38" s="758"/>
      <c r="AB38" s="758"/>
      <c r="AC38" s="758"/>
      <c r="AD38" s="758"/>
      <c r="AE38" s="759"/>
      <c r="AF38" s="755">
        <f>入力シート!AF41</f>
        <v>0</v>
      </c>
      <c r="AG38" s="756"/>
      <c r="AH38" s="756"/>
      <c r="AI38" s="756"/>
      <c r="AJ38" s="756"/>
      <c r="AK38" s="756"/>
      <c r="AL38" s="756"/>
      <c r="AM38" s="756"/>
      <c r="AN38" s="760"/>
      <c r="AO38" s="761">
        <f>入力シート!AO41</f>
        <v>0</v>
      </c>
      <c r="AP38" s="624"/>
      <c r="AQ38" s="741">
        <f>入力シート!AQ41</f>
        <v>0</v>
      </c>
      <c r="AR38" s="623"/>
      <c r="AS38" s="623"/>
      <c r="AT38" s="740">
        <f>入力シート!AT41</f>
        <v>0</v>
      </c>
      <c r="AU38" s="623"/>
      <c r="AV38" s="740">
        <f>入力シート!AV41</f>
        <v>0</v>
      </c>
      <c r="AW38" s="624"/>
      <c r="AX38" s="736">
        <f>入力シート!AX41</f>
        <v>0</v>
      </c>
      <c r="AY38" s="896"/>
      <c r="AZ38" s="179"/>
      <c r="BA38" s="180"/>
      <c r="BB38" s="181"/>
      <c r="BC38" s="181"/>
      <c r="BD38" s="181"/>
      <c r="BE38" s="181"/>
      <c r="BF38" s="181"/>
      <c r="BG38" s="180"/>
      <c r="BH38" s="182"/>
      <c r="BI38" s="183"/>
      <c r="BJ38" s="182"/>
      <c r="BK38" s="184"/>
      <c r="BL38" s="184"/>
      <c r="BM38" s="184"/>
      <c r="BN38" s="184"/>
      <c r="BO38" s="184"/>
      <c r="BP38" s="184"/>
      <c r="BQ38" s="184"/>
      <c r="BR38" s="184"/>
      <c r="BS38" s="184"/>
      <c r="BT38" s="184"/>
      <c r="BU38" s="184"/>
      <c r="BV38" s="184"/>
      <c r="BW38" s="184"/>
      <c r="BX38" s="184"/>
      <c r="BY38" s="183"/>
      <c r="BZ38" s="184"/>
      <c r="CA38" s="185"/>
      <c r="CB38" s="185"/>
      <c r="CC38" s="185"/>
      <c r="CD38" s="186"/>
    </row>
    <row r="39" spans="1:82">
      <c r="A39" s="753">
        <v>16</v>
      </c>
      <c r="B39" s="754"/>
      <c r="C39" s="741">
        <f>入力シート!C42</f>
        <v>0</v>
      </c>
      <c r="D39" s="623"/>
      <c r="E39" s="623"/>
      <c r="F39" s="623"/>
      <c r="G39" s="740">
        <f>入力シート!G42</f>
        <v>0</v>
      </c>
      <c r="H39" s="623"/>
      <c r="I39" s="623"/>
      <c r="J39" s="623"/>
      <c r="K39" s="740">
        <f>入力シート!K42</f>
        <v>0</v>
      </c>
      <c r="L39" s="623"/>
      <c r="M39" s="623"/>
      <c r="N39" s="623"/>
      <c r="O39" s="624"/>
      <c r="P39" s="755">
        <f>入力シート!P42</f>
        <v>0</v>
      </c>
      <c r="Q39" s="756"/>
      <c r="R39" s="756"/>
      <c r="S39" s="756"/>
      <c r="T39" s="756"/>
      <c r="U39" s="756"/>
      <c r="V39" s="756"/>
      <c r="W39" s="757">
        <f>入力シート!W42</f>
        <v>0</v>
      </c>
      <c r="X39" s="758"/>
      <c r="Y39" s="758"/>
      <c r="Z39" s="758"/>
      <c r="AA39" s="758"/>
      <c r="AB39" s="758"/>
      <c r="AC39" s="758"/>
      <c r="AD39" s="758"/>
      <c r="AE39" s="759"/>
      <c r="AF39" s="755">
        <f>入力シート!AF42</f>
        <v>0</v>
      </c>
      <c r="AG39" s="756"/>
      <c r="AH39" s="756"/>
      <c r="AI39" s="756"/>
      <c r="AJ39" s="756"/>
      <c r="AK39" s="756"/>
      <c r="AL39" s="756"/>
      <c r="AM39" s="756"/>
      <c r="AN39" s="760"/>
      <c r="AO39" s="761">
        <f>入力シート!AO42</f>
        <v>0</v>
      </c>
      <c r="AP39" s="624"/>
      <c r="AQ39" s="741">
        <f>入力シート!AQ42</f>
        <v>0</v>
      </c>
      <c r="AR39" s="623"/>
      <c r="AS39" s="623"/>
      <c r="AT39" s="740">
        <f>入力シート!AT42</f>
        <v>0</v>
      </c>
      <c r="AU39" s="623"/>
      <c r="AV39" s="740">
        <f>入力シート!AV42</f>
        <v>0</v>
      </c>
      <c r="AW39" s="624"/>
      <c r="AX39" s="736">
        <f>入力シート!AX42</f>
        <v>0</v>
      </c>
      <c r="AY39" s="896"/>
      <c r="AZ39" s="179"/>
      <c r="BA39" s="180"/>
      <c r="BB39" s="181"/>
      <c r="BC39" s="181"/>
      <c r="BD39" s="181"/>
      <c r="BE39" s="181"/>
      <c r="BF39" s="181"/>
      <c r="BG39" s="180"/>
      <c r="BH39" s="182"/>
      <c r="BI39" s="183"/>
      <c r="BJ39" s="182"/>
      <c r="BK39" s="184"/>
      <c r="BL39" s="184"/>
      <c r="BM39" s="184"/>
      <c r="BN39" s="184"/>
      <c r="BO39" s="184"/>
      <c r="BP39" s="184"/>
      <c r="BQ39" s="184"/>
      <c r="BR39" s="184"/>
      <c r="BS39" s="184"/>
      <c r="BT39" s="184"/>
      <c r="BU39" s="184"/>
      <c r="BV39" s="184"/>
      <c r="BW39" s="184"/>
      <c r="BX39" s="184"/>
      <c r="BY39" s="183"/>
      <c r="BZ39" s="184"/>
      <c r="CA39" s="185"/>
      <c r="CB39" s="185"/>
      <c r="CC39" s="185"/>
      <c r="CD39" s="186"/>
    </row>
    <row r="40" spans="1:82">
      <c r="A40" s="753">
        <v>17</v>
      </c>
      <c r="B40" s="754"/>
      <c r="C40" s="741">
        <f>入力シート!C43</f>
        <v>0</v>
      </c>
      <c r="D40" s="623"/>
      <c r="E40" s="623"/>
      <c r="F40" s="623"/>
      <c r="G40" s="740">
        <f>入力シート!G43</f>
        <v>0</v>
      </c>
      <c r="H40" s="623"/>
      <c r="I40" s="623"/>
      <c r="J40" s="623"/>
      <c r="K40" s="740">
        <f>入力シート!K43</f>
        <v>0</v>
      </c>
      <c r="L40" s="623"/>
      <c r="M40" s="623"/>
      <c r="N40" s="623"/>
      <c r="O40" s="624"/>
      <c r="P40" s="755">
        <f>入力シート!P43</f>
        <v>0</v>
      </c>
      <c r="Q40" s="756"/>
      <c r="R40" s="756"/>
      <c r="S40" s="756"/>
      <c r="T40" s="756"/>
      <c r="U40" s="756"/>
      <c r="V40" s="756"/>
      <c r="W40" s="757">
        <f>入力シート!W43</f>
        <v>0</v>
      </c>
      <c r="X40" s="758"/>
      <c r="Y40" s="758"/>
      <c r="Z40" s="758"/>
      <c r="AA40" s="758"/>
      <c r="AB40" s="758"/>
      <c r="AC40" s="758"/>
      <c r="AD40" s="758"/>
      <c r="AE40" s="759"/>
      <c r="AF40" s="755">
        <f>入力シート!AF43</f>
        <v>0</v>
      </c>
      <c r="AG40" s="756"/>
      <c r="AH40" s="756"/>
      <c r="AI40" s="756"/>
      <c r="AJ40" s="756"/>
      <c r="AK40" s="756"/>
      <c r="AL40" s="756"/>
      <c r="AM40" s="756"/>
      <c r="AN40" s="760"/>
      <c r="AO40" s="761">
        <f>入力シート!AO43</f>
        <v>0</v>
      </c>
      <c r="AP40" s="624"/>
      <c r="AQ40" s="741">
        <f>入力シート!AQ43</f>
        <v>0</v>
      </c>
      <c r="AR40" s="623"/>
      <c r="AS40" s="623"/>
      <c r="AT40" s="740">
        <f>入力シート!AT43</f>
        <v>0</v>
      </c>
      <c r="AU40" s="623"/>
      <c r="AV40" s="740">
        <f>入力シート!AV43</f>
        <v>0</v>
      </c>
      <c r="AW40" s="624"/>
      <c r="AX40" s="736">
        <f>入力シート!AX43</f>
        <v>0</v>
      </c>
      <c r="AY40" s="896"/>
      <c r="AZ40" s="179"/>
      <c r="BA40" s="180"/>
      <c r="BB40" s="181"/>
      <c r="BC40" s="181"/>
      <c r="BD40" s="181"/>
      <c r="BE40" s="181"/>
      <c r="BF40" s="181"/>
      <c r="BG40" s="180"/>
      <c r="BH40" s="182"/>
      <c r="BI40" s="183"/>
      <c r="BJ40" s="182"/>
      <c r="BK40" s="184"/>
      <c r="BL40" s="184"/>
      <c r="BM40" s="184"/>
      <c r="BN40" s="184"/>
      <c r="BO40" s="184"/>
      <c r="BP40" s="184"/>
      <c r="BQ40" s="184"/>
      <c r="BR40" s="184"/>
      <c r="BS40" s="184"/>
      <c r="BT40" s="184"/>
      <c r="BU40" s="184"/>
      <c r="BV40" s="184"/>
      <c r="BW40" s="184"/>
      <c r="BX40" s="184"/>
      <c r="BY40" s="183"/>
      <c r="BZ40" s="184"/>
      <c r="CA40" s="185"/>
      <c r="CB40" s="185"/>
      <c r="CC40" s="185"/>
      <c r="CD40" s="186"/>
    </row>
    <row r="41" spans="1:82">
      <c r="A41" s="753">
        <v>18</v>
      </c>
      <c r="B41" s="754"/>
      <c r="C41" s="741">
        <f>入力シート!C44</f>
        <v>0</v>
      </c>
      <c r="D41" s="623"/>
      <c r="E41" s="623"/>
      <c r="F41" s="623"/>
      <c r="G41" s="740">
        <f>入力シート!G44</f>
        <v>0</v>
      </c>
      <c r="H41" s="623"/>
      <c r="I41" s="623"/>
      <c r="J41" s="623"/>
      <c r="K41" s="740">
        <f>入力シート!K44</f>
        <v>0</v>
      </c>
      <c r="L41" s="623"/>
      <c r="M41" s="623"/>
      <c r="N41" s="623"/>
      <c r="O41" s="624"/>
      <c r="P41" s="755">
        <f>入力シート!P44</f>
        <v>0</v>
      </c>
      <c r="Q41" s="756"/>
      <c r="R41" s="756"/>
      <c r="S41" s="756"/>
      <c r="T41" s="756"/>
      <c r="U41" s="756"/>
      <c r="V41" s="756"/>
      <c r="W41" s="757">
        <f>入力シート!W44</f>
        <v>0</v>
      </c>
      <c r="X41" s="758"/>
      <c r="Y41" s="758"/>
      <c r="Z41" s="758"/>
      <c r="AA41" s="758"/>
      <c r="AB41" s="758"/>
      <c r="AC41" s="758"/>
      <c r="AD41" s="758"/>
      <c r="AE41" s="759"/>
      <c r="AF41" s="755">
        <f>入力シート!AF44</f>
        <v>0</v>
      </c>
      <c r="AG41" s="756"/>
      <c r="AH41" s="756"/>
      <c r="AI41" s="756"/>
      <c r="AJ41" s="756"/>
      <c r="AK41" s="756"/>
      <c r="AL41" s="756"/>
      <c r="AM41" s="756"/>
      <c r="AN41" s="760"/>
      <c r="AO41" s="761">
        <f>入力シート!AO44</f>
        <v>0</v>
      </c>
      <c r="AP41" s="624"/>
      <c r="AQ41" s="741">
        <f>入力シート!AQ44</f>
        <v>0</v>
      </c>
      <c r="AR41" s="623"/>
      <c r="AS41" s="623"/>
      <c r="AT41" s="740">
        <f>入力シート!AT44</f>
        <v>0</v>
      </c>
      <c r="AU41" s="623"/>
      <c r="AV41" s="740">
        <f>入力シート!AV44</f>
        <v>0</v>
      </c>
      <c r="AW41" s="624"/>
      <c r="AX41" s="736">
        <f>入力シート!AX44</f>
        <v>0</v>
      </c>
      <c r="AY41" s="896"/>
      <c r="AZ41" s="179"/>
      <c r="BA41" s="180"/>
      <c r="BB41" s="181"/>
      <c r="BC41" s="181"/>
      <c r="BD41" s="181"/>
      <c r="BE41" s="181"/>
      <c r="BF41" s="181"/>
      <c r="BG41" s="180"/>
      <c r="BH41" s="182"/>
      <c r="BI41" s="183"/>
      <c r="BJ41" s="182"/>
      <c r="BK41" s="184"/>
      <c r="BL41" s="184"/>
      <c r="BM41" s="184"/>
      <c r="BN41" s="184"/>
      <c r="BO41" s="184"/>
      <c r="BP41" s="184"/>
      <c r="BQ41" s="184"/>
      <c r="BR41" s="184"/>
      <c r="BS41" s="184"/>
      <c r="BT41" s="184"/>
      <c r="BU41" s="184"/>
      <c r="BV41" s="184"/>
      <c r="BW41" s="184"/>
      <c r="BX41" s="184"/>
      <c r="BY41" s="183"/>
      <c r="BZ41" s="184"/>
      <c r="CA41" s="185"/>
      <c r="CB41" s="185"/>
      <c r="CC41" s="185"/>
      <c r="CD41" s="186"/>
    </row>
    <row r="42" spans="1:82">
      <c r="A42" s="753">
        <v>19</v>
      </c>
      <c r="B42" s="754"/>
      <c r="C42" s="741">
        <f>入力シート!C45</f>
        <v>0</v>
      </c>
      <c r="D42" s="623"/>
      <c r="E42" s="623"/>
      <c r="F42" s="623"/>
      <c r="G42" s="740">
        <f>入力シート!G45</f>
        <v>0</v>
      </c>
      <c r="H42" s="623"/>
      <c r="I42" s="623"/>
      <c r="J42" s="623"/>
      <c r="K42" s="740">
        <f>入力シート!K45</f>
        <v>0</v>
      </c>
      <c r="L42" s="623"/>
      <c r="M42" s="623"/>
      <c r="N42" s="623"/>
      <c r="O42" s="624"/>
      <c r="P42" s="755">
        <f>入力シート!P45</f>
        <v>0</v>
      </c>
      <c r="Q42" s="756"/>
      <c r="R42" s="756"/>
      <c r="S42" s="756"/>
      <c r="T42" s="756"/>
      <c r="U42" s="756"/>
      <c r="V42" s="756"/>
      <c r="W42" s="757">
        <f>入力シート!W45</f>
        <v>0</v>
      </c>
      <c r="X42" s="758"/>
      <c r="Y42" s="758"/>
      <c r="Z42" s="758"/>
      <c r="AA42" s="758"/>
      <c r="AB42" s="758"/>
      <c r="AC42" s="758"/>
      <c r="AD42" s="758"/>
      <c r="AE42" s="759"/>
      <c r="AF42" s="755">
        <f>入力シート!AF45</f>
        <v>0</v>
      </c>
      <c r="AG42" s="756"/>
      <c r="AH42" s="756"/>
      <c r="AI42" s="756"/>
      <c r="AJ42" s="756"/>
      <c r="AK42" s="756"/>
      <c r="AL42" s="756"/>
      <c r="AM42" s="756"/>
      <c r="AN42" s="760"/>
      <c r="AO42" s="761">
        <f>入力シート!AO45</f>
        <v>0</v>
      </c>
      <c r="AP42" s="624"/>
      <c r="AQ42" s="741">
        <f>入力シート!AQ45</f>
        <v>0</v>
      </c>
      <c r="AR42" s="623"/>
      <c r="AS42" s="623"/>
      <c r="AT42" s="740">
        <f>入力シート!AT45</f>
        <v>0</v>
      </c>
      <c r="AU42" s="623"/>
      <c r="AV42" s="740">
        <f>入力シート!AV45</f>
        <v>0</v>
      </c>
      <c r="AW42" s="624"/>
      <c r="AX42" s="736">
        <f>入力シート!AX45</f>
        <v>0</v>
      </c>
      <c r="AY42" s="896"/>
      <c r="AZ42" s="179"/>
      <c r="BA42" s="180"/>
      <c r="BB42" s="181"/>
      <c r="BC42" s="181"/>
      <c r="BD42" s="181"/>
      <c r="BE42" s="181"/>
      <c r="BF42" s="181"/>
      <c r="BG42" s="180"/>
      <c r="BH42" s="182"/>
      <c r="BI42" s="183"/>
      <c r="BJ42" s="182"/>
      <c r="BK42" s="184"/>
      <c r="BL42" s="184"/>
      <c r="BM42" s="184"/>
      <c r="BN42" s="184"/>
      <c r="BO42" s="184"/>
      <c r="BP42" s="184"/>
      <c r="BQ42" s="184"/>
      <c r="BR42" s="184"/>
      <c r="BS42" s="184"/>
      <c r="BT42" s="184"/>
      <c r="BU42" s="184"/>
      <c r="BV42" s="184"/>
      <c r="BW42" s="184"/>
      <c r="BX42" s="184"/>
      <c r="BY42" s="183"/>
      <c r="BZ42" s="184"/>
      <c r="CA42" s="185"/>
      <c r="CB42" s="185"/>
      <c r="CC42" s="185"/>
      <c r="CD42" s="186"/>
    </row>
    <row r="43" spans="1:82">
      <c r="A43" s="753">
        <v>20</v>
      </c>
      <c r="B43" s="754"/>
      <c r="C43" s="741">
        <f>入力シート!C46</f>
        <v>0</v>
      </c>
      <c r="D43" s="623"/>
      <c r="E43" s="623"/>
      <c r="F43" s="623"/>
      <c r="G43" s="740">
        <f>入力シート!G46</f>
        <v>0</v>
      </c>
      <c r="H43" s="623"/>
      <c r="I43" s="623"/>
      <c r="J43" s="623"/>
      <c r="K43" s="740">
        <f>入力シート!K46</f>
        <v>0</v>
      </c>
      <c r="L43" s="623"/>
      <c r="M43" s="623"/>
      <c r="N43" s="623"/>
      <c r="O43" s="624"/>
      <c r="P43" s="755">
        <f>入力シート!P46</f>
        <v>0</v>
      </c>
      <c r="Q43" s="756"/>
      <c r="R43" s="756"/>
      <c r="S43" s="756"/>
      <c r="T43" s="756"/>
      <c r="U43" s="756"/>
      <c r="V43" s="756"/>
      <c r="W43" s="757">
        <f>入力シート!W46</f>
        <v>0</v>
      </c>
      <c r="X43" s="758"/>
      <c r="Y43" s="758"/>
      <c r="Z43" s="758"/>
      <c r="AA43" s="758"/>
      <c r="AB43" s="758"/>
      <c r="AC43" s="758"/>
      <c r="AD43" s="758"/>
      <c r="AE43" s="759"/>
      <c r="AF43" s="755">
        <f>入力シート!AF46</f>
        <v>0</v>
      </c>
      <c r="AG43" s="756"/>
      <c r="AH43" s="756"/>
      <c r="AI43" s="756"/>
      <c r="AJ43" s="756"/>
      <c r="AK43" s="756"/>
      <c r="AL43" s="756"/>
      <c r="AM43" s="756"/>
      <c r="AN43" s="760"/>
      <c r="AO43" s="761">
        <f>入力シート!AO46</f>
        <v>0</v>
      </c>
      <c r="AP43" s="624"/>
      <c r="AQ43" s="741">
        <f>入力シート!AQ46</f>
        <v>0</v>
      </c>
      <c r="AR43" s="623"/>
      <c r="AS43" s="623"/>
      <c r="AT43" s="740">
        <f>入力シート!AT46</f>
        <v>0</v>
      </c>
      <c r="AU43" s="623"/>
      <c r="AV43" s="740">
        <f>入力シート!AV46</f>
        <v>0</v>
      </c>
      <c r="AW43" s="624"/>
      <c r="AX43" s="736">
        <f>入力シート!AX46</f>
        <v>0</v>
      </c>
      <c r="AY43" s="896"/>
      <c r="AZ43" s="179"/>
      <c r="BA43" s="180"/>
      <c r="BB43" s="181"/>
      <c r="BC43" s="181"/>
      <c r="BD43" s="181"/>
      <c r="BE43" s="181"/>
      <c r="BF43" s="181"/>
      <c r="BG43" s="180"/>
      <c r="BH43" s="182"/>
      <c r="BI43" s="183"/>
      <c r="BJ43" s="182"/>
      <c r="BK43" s="184"/>
      <c r="BL43" s="184"/>
      <c r="BM43" s="184"/>
      <c r="BN43" s="184"/>
      <c r="BO43" s="184"/>
      <c r="BP43" s="184"/>
      <c r="BQ43" s="184"/>
      <c r="BR43" s="184"/>
      <c r="BS43" s="184"/>
      <c r="BT43" s="184"/>
      <c r="BU43" s="184"/>
      <c r="BV43" s="184"/>
      <c r="BW43" s="184"/>
      <c r="BX43" s="184"/>
      <c r="BY43" s="183"/>
      <c r="BZ43" s="184"/>
      <c r="CA43" s="185"/>
      <c r="CB43" s="185"/>
      <c r="CC43" s="185"/>
      <c r="CD43" s="186"/>
    </row>
    <row r="44" spans="1:82">
      <c r="A44" s="753">
        <v>21</v>
      </c>
      <c r="B44" s="754"/>
      <c r="C44" s="741">
        <f>入力シート!C47</f>
        <v>0</v>
      </c>
      <c r="D44" s="623"/>
      <c r="E44" s="623"/>
      <c r="F44" s="623"/>
      <c r="G44" s="740">
        <f>入力シート!G47</f>
        <v>0</v>
      </c>
      <c r="H44" s="623"/>
      <c r="I44" s="623"/>
      <c r="J44" s="623"/>
      <c r="K44" s="740">
        <f>入力シート!K47</f>
        <v>0</v>
      </c>
      <c r="L44" s="623"/>
      <c r="M44" s="623"/>
      <c r="N44" s="623"/>
      <c r="O44" s="624"/>
      <c r="P44" s="755">
        <f>入力シート!P47</f>
        <v>0</v>
      </c>
      <c r="Q44" s="756"/>
      <c r="R44" s="756"/>
      <c r="S44" s="756"/>
      <c r="T44" s="756"/>
      <c r="U44" s="756"/>
      <c r="V44" s="756"/>
      <c r="W44" s="757">
        <f>入力シート!W47</f>
        <v>0</v>
      </c>
      <c r="X44" s="758"/>
      <c r="Y44" s="758"/>
      <c r="Z44" s="758"/>
      <c r="AA44" s="758"/>
      <c r="AB44" s="758"/>
      <c r="AC44" s="758"/>
      <c r="AD44" s="758"/>
      <c r="AE44" s="759"/>
      <c r="AF44" s="755">
        <f>入力シート!AF47</f>
        <v>0</v>
      </c>
      <c r="AG44" s="756"/>
      <c r="AH44" s="756"/>
      <c r="AI44" s="756"/>
      <c r="AJ44" s="756"/>
      <c r="AK44" s="756"/>
      <c r="AL44" s="756"/>
      <c r="AM44" s="756"/>
      <c r="AN44" s="760"/>
      <c r="AO44" s="761">
        <f>入力シート!AO47</f>
        <v>0</v>
      </c>
      <c r="AP44" s="624"/>
      <c r="AQ44" s="741">
        <f>入力シート!AQ47</f>
        <v>0</v>
      </c>
      <c r="AR44" s="623"/>
      <c r="AS44" s="623"/>
      <c r="AT44" s="740">
        <f>入力シート!AT47</f>
        <v>0</v>
      </c>
      <c r="AU44" s="623"/>
      <c r="AV44" s="740">
        <f>入力シート!AV47</f>
        <v>0</v>
      </c>
      <c r="AW44" s="624"/>
      <c r="AX44" s="736">
        <f>入力シート!AX47</f>
        <v>0</v>
      </c>
      <c r="AY44" s="896"/>
      <c r="AZ44" s="179"/>
      <c r="BA44" s="180"/>
      <c r="BB44" s="181"/>
      <c r="BC44" s="181"/>
      <c r="BD44" s="181"/>
      <c r="BE44" s="181"/>
      <c r="BF44" s="181"/>
      <c r="BG44" s="180"/>
      <c r="BH44" s="182"/>
      <c r="BI44" s="183"/>
      <c r="BJ44" s="182"/>
      <c r="BK44" s="184"/>
      <c r="BL44" s="184"/>
      <c r="BM44" s="184"/>
      <c r="BN44" s="184"/>
      <c r="BO44" s="184"/>
      <c r="BP44" s="184"/>
      <c r="BQ44" s="184"/>
      <c r="BR44" s="184"/>
      <c r="BS44" s="184"/>
      <c r="BT44" s="184"/>
      <c r="BU44" s="184"/>
      <c r="BV44" s="184"/>
      <c r="BW44" s="184"/>
      <c r="BX44" s="184"/>
      <c r="BY44" s="183"/>
      <c r="BZ44" s="184"/>
      <c r="CA44" s="185"/>
      <c r="CB44" s="185"/>
      <c r="CC44" s="185"/>
      <c r="CD44" s="186"/>
    </row>
    <row r="45" spans="1:82">
      <c r="A45" s="753">
        <v>22</v>
      </c>
      <c r="B45" s="754"/>
      <c r="C45" s="741">
        <f>入力シート!C48</f>
        <v>0</v>
      </c>
      <c r="D45" s="623"/>
      <c r="E45" s="623"/>
      <c r="F45" s="623"/>
      <c r="G45" s="740">
        <f>入力シート!G48</f>
        <v>0</v>
      </c>
      <c r="H45" s="623"/>
      <c r="I45" s="623"/>
      <c r="J45" s="623"/>
      <c r="K45" s="740">
        <f>入力シート!K48</f>
        <v>0</v>
      </c>
      <c r="L45" s="623"/>
      <c r="M45" s="623"/>
      <c r="N45" s="623"/>
      <c r="O45" s="624"/>
      <c r="P45" s="755">
        <f>入力シート!P48</f>
        <v>0</v>
      </c>
      <c r="Q45" s="756"/>
      <c r="R45" s="756"/>
      <c r="S45" s="756"/>
      <c r="T45" s="756"/>
      <c r="U45" s="756"/>
      <c r="V45" s="756"/>
      <c r="W45" s="757">
        <f>入力シート!W48</f>
        <v>0</v>
      </c>
      <c r="X45" s="758"/>
      <c r="Y45" s="758"/>
      <c r="Z45" s="758"/>
      <c r="AA45" s="758"/>
      <c r="AB45" s="758"/>
      <c r="AC45" s="758"/>
      <c r="AD45" s="758"/>
      <c r="AE45" s="759"/>
      <c r="AF45" s="755">
        <f>入力シート!AF48</f>
        <v>0</v>
      </c>
      <c r="AG45" s="756"/>
      <c r="AH45" s="756"/>
      <c r="AI45" s="756"/>
      <c r="AJ45" s="756"/>
      <c r="AK45" s="756"/>
      <c r="AL45" s="756"/>
      <c r="AM45" s="756"/>
      <c r="AN45" s="760"/>
      <c r="AO45" s="761">
        <f>入力シート!AO48</f>
        <v>0</v>
      </c>
      <c r="AP45" s="624"/>
      <c r="AQ45" s="741">
        <f>入力シート!AQ48</f>
        <v>0</v>
      </c>
      <c r="AR45" s="623"/>
      <c r="AS45" s="623"/>
      <c r="AT45" s="740">
        <f>入力シート!AT48</f>
        <v>0</v>
      </c>
      <c r="AU45" s="623"/>
      <c r="AV45" s="740">
        <f>入力シート!AV48</f>
        <v>0</v>
      </c>
      <c r="AW45" s="624"/>
      <c r="AX45" s="736">
        <f>入力シート!AX48</f>
        <v>0</v>
      </c>
      <c r="AY45" s="896"/>
      <c r="AZ45" s="179"/>
      <c r="BA45" s="180"/>
      <c r="BB45" s="181"/>
      <c r="BC45" s="181"/>
      <c r="BD45" s="181"/>
      <c r="BE45" s="181"/>
      <c r="BF45" s="181"/>
      <c r="BG45" s="180"/>
      <c r="BH45" s="182"/>
      <c r="BI45" s="183"/>
      <c r="BJ45" s="182"/>
      <c r="BK45" s="184"/>
      <c r="BL45" s="184"/>
      <c r="BM45" s="184"/>
      <c r="BN45" s="184"/>
      <c r="BO45" s="184"/>
      <c r="BP45" s="184"/>
      <c r="BQ45" s="184"/>
      <c r="BR45" s="184"/>
      <c r="BS45" s="184"/>
      <c r="BT45" s="184"/>
      <c r="BU45" s="184"/>
      <c r="BV45" s="184"/>
      <c r="BW45" s="184"/>
      <c r="BX45" s="184"/>
      <c r="BY45" s="183"/>
      <c r="BZ45" s="184"/>
      <c r="CA45" s="185"/>
      <c r="CB45" s="185"/>
      <c r="CC45" s="185"/>
      <c r="CD45" s="186"/>
    </row>
    <row r="46" spans="1:82">
      <c r="A46" s="753">
        <v>23</v>
      </c>
      <c r="B46" s="754"/>
      <c r="C46" s="741">
        <f>入力シート!C49</f>
        <v>0</v>
      </c>
      <c r="D46" s="623"/>
      <c r="E46" s="623"/>
      <c r="F46" s="623"/>
      <c r="G46" s="740">
        <f>入力シート!G49</f>
        <v>0</v>
      </c>
      <c r="H46" s="623"/>
      <c r="I46" s="623"/>
      <c r="J46" s="623"/>
      <c r="K46" s="740">
        <f>入力シート!K49</f>
        <v>0</v>
      </c>
      <c r="L46" s="623"/>
      <c r="M46" s="623"/>
      <c r="N46" s="623"/>
      <c r="O46" s="624"/>
      <c r="P46" s="755">
        <f>入力シート!P49</f>
        <v>0</v>
      </c>
      <c r="Q46" s="756"/>
      <c r="R46" s="756"/>
      <c r="S46" s="756"/>
      <c r="T46" s="756"/>
      <c r="U46" s="756"/>
      <c r="V46" s="756"/>
      <c r="W46" s="757">
        <f>入力シート!W49</f>
        <v>0</v>
      </c>
      <c r="X46" s="758"/>
      <c r="Y46" s="758"/>
      <c r="Z46" s="758"/>
      <c r="AA46" s="758"/>
      <c r="AB46" s="758"/>
      <c r="AC46" s="758"/>
      <c r="AD46" s="758"/>
      <c r="AE46" s="759"/>
      <c r="AF46" s="755">
        <f>入力シート!AF49</f>
        <v>0</v>
      </c>
      <c r="AG46" s="756"/>
      <c r="AH46" s="756"/>
      <c r="AI46" s="756"/>
      <c r="AJ46" s="756"/>
      <c r="AK46" s="756"/>
      <c r="AL46" s="756"/>
      <c r="AM46" s="756"/>
      <c r="AN46" s="760"/>
      <c r="AO46" s="761">
        <f>入力シート!AO49</f>
        <v>0</v>
      </c>
      <c r="AP46" s="624"/>
      <c r="AQ46" s="741">
        <f>入力シート!AQ49</f>
        <v>0</v>
      </c>
      <c r="AR46" s="623"/>
      <c r="AS46" s="623"/>
      <c r="AT46" s="740">
        <f>入力シート!AT49</f>
        <v>0</v>
      </c>
      <c r="AU46" s="623"/>
      <c r="AV46" s="740">
        <f>入力シート!AV49</f>
        <v>0</v>
      </c>
      <c r="AW46" s="624"/>
      <c r="AX46" s="736">
        <f>入力シート!AX49</f>
        <v>0</v>
      </c>
      <c r="AY46" s="896"/>
      <c r="AZ46" s="179"/>
      <c r="BA46" s="180"/>
      <c r="BB46" s="181"/>
      <c r="BC46" s="181"/>
      <c r="BD46" s="181"/>
      <c r="BE46" s="181"/>
      <c r="BF46" s="181"/>
      <c r="BG46" s="180"/>
      <c r="BH46" s="182"/>
      <c r="BI46" s="183"/>
      <c r="BJ46" s="182"/>
      <c r="BK46" s="184"/>
      <c r="BL46" s="184"/>
      <c r="BM46" s="184"/>
      <c r="BN46" s="184"/>
      <c r="BO46" s="184"/>
      <c r="BP46" s="184"/>
      <c r="BQ46" s="184"/>
      <c r="BR46" s="184"/>
      <c r="BS46" s="184"/>
      <c r="BT46" s="184"/>
      <c r="BU46" s="184"/>
      <c r="BV46" s="184"/>
      <c r="BW46" s="184"/>
      <c r="BX46" s="184"/>
      <c r="BY46" s="183"/>
      <c r="BZ46" s="184"/>
      <c r="CA46" s="185"/>
      <c r="CB46" s="185"/>
      <c r="CC46" s="185"/>
      <c r="CD46" s="186"/>
    </row>
    <row r="47" spans="1:82">
      <c r="A47" s="753">
        <v>24</v>
      </c>
      <c r="B47" s="754"/>
      <c r="C47" s="741">
        <f>入力シート!C50</f>
        <v>0</v>
      </c>
      <c r="D47" s="623"/>
      <c r="E47" s="623"/>
      <c r="F47" s="623"/>
      <c r="G47" s="740">
        <f>入力シート!G50</f>
        <v>0</v>
      </c>
      <c r="H47" s="623"/>
      <c r="I47" s="623"/>
      <c r="J47" s="623"/>
      <c r="K47" s="740">
        <f>入力シート!K50</f>
        <v>0</v>
      </c>
      <c r="L47" s="623"/>
      <c r="M47" s="623"/>
      <c r="N47" s="623"/>
      <c r="O47" s="624"/>
      <c r="P47" s="755">
        <f>入力シート!P50</f>
        <v>0</v>
      </c>
      <c r="Q47" s="756"/>
      <c r="R47" s="756"/>
      <c r="S47" s="756"/>
      <c r="T47" s="756"/>
      <c r="U47" s="756"/>
      <c r="V47" s="756"/>
      <c r="W47" s="757">
        <f>入力シート!W50</f>
        <v>0</v>
      </c>
      <c r="X47" s="758"/>
      <c r="Y47" s="758"/>
      <c r="Z47" s="758"/>
      <c r="AA47" s="758"/>
      <c r="AB47" s="758"/>
      <c r="AC47" s="758"/>
      <c r="AD47" s="758"/>
      <c r="AE47" s="759"/>
      <c r="AF47" s="755">
        <f>入力シート!AF50</f>
        <v>0</v>
      </c>
      <c r="AG47" s="756"/>
      <c r="AH47" s="756"/>
      <c r="AI47" s="756"/>
      <c r="AJ47" s="756"/>
      <c r="AK47" s="756"/>
      <c r="AL47" s="756"/>
      <c r="AM47" s="756"/>
      <c r="AN47" s="760"/>
      <c r="AO47" s="761">
        <f>入力シート!AO50</f>
        <v>0</v>
      </c>
      <c r="AP47" s="624"/>
      <c r="AQ47" s="741">
        <f>入力シート!AQ50</f>
        <v>0</v>
      </c>
      <c r="AR47" s="623"/>
      <c r="AS47" s="623"/>
      <c r="AT47" s="740">
        <f>入力シート!AT50</f>
        <v>0</v>
      </c>
      <c r="AU47" s="623"/>
      <c r="AV47" s="740">
        <f>入力シート!AV50</f>
        <v>0</v>
      </c>
      <c r="AW47" s="624"/>
      <c r="AX47" s="736">
        <f>入力シート!AX50</f>
        <v>0</v>
      </c>
      <c r="AY47" s="896"/>
      <c r="AZ47" s="179"/>
      <c r="BA47" s="180"/>
      <c r="BB47" s="181"/>
      <c r="BC47" s="181"/>
      <c r="BD47" s="181"/>
      <c r="BE47" s="181"/>
      <c r="BF47" s="181"/>
      <c r="BG47" s="180"/>
      <c r="BH47" s="182"/>
      <c r="BI47" s="183"/>
      <c r="BJ47" s="182"/>
      <c r="BK47" s="184"/>
      <c r="BL47" s="184"/>
      <c r="BM47" s="184"/>
      <c r="BN47" s="184"/>
      <c r="BO47" s="184"/>
      <c r="BP47" s="184"/>
      <c r="BQ47" s="184"/>
      <c r="BR47" s="184"/>
      <c r="BS47" s="184"/>
      <c r="BT47" s="184"/>
      <c r="BU47" s="184"/>
      <c r="BV47" s="184"/>
      <c r="BW47" s="184"/>
      <c r="BX47" s="184"/>
      <c r="BY47" s="183"/>
      <c r="BZ47" s="184"/>
      <c r="CA47" s="185"/>
      <c r="CB47" s="185"/>
      <c r="CC47" s="185"/>
      <c r="CD47" s="186"/>
    </row>
    <row r="48" spans="1:82">
      <c r="A48" s="753">
        <v>25</v>
      </c>
      <c r="B48" s="754"/>
      <c r="C48" s="741">
        <f>入力シート!C51</f>
        <v>0</v>
      </c>
      <c r="D48" s="623"/>
      <c r="E48" s="623"/>
      <c r="F48" s="623"/>
      <c r="G48" s="740">
        <f>入力シート!G51</f>
        <v>0</v>
      </c>
      <c r="H48" s="623"/>
      <c r="I48" s="623"/>
      <c r="J48" s="623"/>
      <c r="K48" s="740">
        <f>入力シート!K51</f>
        <v>0</v>
      </c>
      <c r="L48" s="623"/>
      <c r="M48" s="623"/>
      <c r="N48" s="623"/>
      <c r="O48" s="624"/>
      <c r="P48" s="755">
        <f>入力シート!P51</f>
        <v>0</v>
      </c>
      <c r="Q48" s="756"/>
      <c r="R48" s="756"/>
      <c r="S48" s="756"/>
      <c r="T48" s="756"/>
      <c r="U48" s="756"/>
      <c r="V48" s="756"/>
      <c r="W48" s="757">
        <f>入力シート!W51</f>
        <v>0</v>
      </c>
      <c r="X48" s="758"/>
      <c r="Y48" s="758"/>
      <c r="Z48" s="758"/>
      <c r="AA48" s="758"/>
      <c r="AB48" s="758"/>
      <c r="AC48" s="758"/>
      <c r="AD48" s="758"/>
      <c r="AE48" s="759"/>
      <c r="AF48" s="755">
        <f>入力シート!AF51</f>
        <v>0</v>
      </c>
      <c r="AG48" s="756"/>
      <c r="AH48" s="756"/>
      <c r="AI48" s="756"/>
      <c r="AJ48" s="756"/>
      <c r="AK48" s="756"/>
      <c r="AL48" s="756"/>
      <c r="AM48" s="756"/>
      <c r="AN48" s="760"/>
      <c r="AO48" s="761">
        <f>入力シート!AO51</f>
        <v>0</v>
      </c>
      <c r="AP48" s="624"/>
      <c r="AQ48" s="741">
        <f>入力シート!AQ51</f>
        <v>0</v>
      </c>
      <c r="AR48" s="623"/>
      <c r="AS48" s="623"/>
      <c r="AT48" s="740">
        <f>入力シート!AT51</f>
        <v>0</v>
      </c>
      <c r="AU48" s="623"/>
      <c r="AV48" s="740">
        <f>入力シート!AV51</f>
        <v>0</v>
      </c>
      <c r="AW48" s="624"/>
      <c r="AX48" s="736">
        <f>入力シート!AX51</f>
        <v>0</v>
      </c>
      <c r="AY48" s="896"/>
      <c r="AZ48" s="179"/>
      <c r="BA48" s="180"/>
      <c r="BB48" s="181"/>
      <c r="BC48" s="181"/>
      <c r="BD48" s="181"/>
      <c r="BE48" s="181"/>
      <c r="BF48" s="181"/>
      <c r="BG48" s="180"/>
      <c r="BH48" s="182"/>
      <c r="BI48" s="183"/>
      <c r="BJ48" s="182"/>
      <c r="BK48" s="184"/>
      <c r="BL48" s="184"/>
      <c r="BM48" s="184"/>
      <c r="BN48" s="184"/>
      <c r="BO48" s="184"/>
      <c r="BP48" s="184"/>
      <c r="BQ48" s="184"/>
      <c r="BR48" s="184"/>
      <c r="BS48" s="184"/>
      <c r="BT48" s="184"/>
      <c r="BU48" s="184"/>
      <c r="BV48" s="184"/>
      <c r="BW48" s="184"/>
      <c r="BX48" s="184"/>
      <c r="BY48" s="183"/>
      <c r="BZ48" s="184"/>
      <c r="CA48" s="185"/>
      <c r="CB48" s="185"/>
      <c r="CC48" s="185"/>
      <c r="CD48" s="186"/>
    </row>
    <row r="49" spans="1:82">
      <c r="A49" s="753">
        <v>26</v>
      </c>
      <c r="B49" s="754"/>
      <c r="C49" s="741">
        <f>入力シート!C52</f>
        <v>0</v>
      </c>
      <c r="D49" s="623"/>
      <c r="E49" s="623"/>
      <c r="F49" s="623"/>
      <c r="G49" s="740">
        <f>入力シート!G52</f>
        <v>0</v>
      </c>
      <c r="H49" s="623"/>
      <c r="I49" s="623"/>
      <c r="J49" s="623"/>
      <c r="K49" s="740">
        <f>入力シート!K52</f>
        <v>0</v>
      </c>
      <c r="L49" s="623"/>
      <c r="M49" s="623"/>
      <c r="N49" s="623"/>
      <c r="O49" s="624"/>
      <c r="P49" s="755">
        <f>入力シート!P52</f>
        <v>0</v>
      </c>
      <c r="Q49" s="756"/>
      <c r="R49" s="756"/>
      <c r="S49" s="756"/>
      <c r="T49" s="756"/>
      <c r="U49" s="756"/>
      <c r="V49" s="756"/>
      <c r="W49" s="757">
        <f>入力シート!W52</f>
        <v>0</v>
      </c>
      <c r="X49" s="758"/>
      <c r="Y49" s="758"/>
      <c r="Z49" s="758"/>
      <c r="AA49" s="758"/>
      <c r="AB49" s="758"/>
      <c r="AC49" s="758"/>
      <c r="AD49" s="758"/>
      <c r="AE49" s="759"/>
      <c r="AF49" s="755">
        <f>入力シート!AF52</f>
        <v>0</v>
      </c>
      <c r="AG49" s="756"/>
      <c r="AH49" s="756"/>
      <c r="AI49" s="756"/>
      <c r="AJ49" s="756"/>
      <c r="AK49" s="756"/>
      <c r="AL49" s="756"/>
      <c r="AM49" s="756"/>
      <c r="AN49" s="760"/>
      <c r="AO49" s="761">
        <f>入力シート!AO52</f>
        <v>0</v>
      </c>
      <c r="AP49" s="624"/>
      <c r="AQ49" s="741">
        <f>入力シート!AQ52</f>
        <v>0</v>
      </c>
      <c r="AR49" s="623"/>
      <c r="AS49" s="623"/>
      <c r="AT49" s="740">
        <f>入力シート!AT52</f>
        <v>0</v>
      </c>
      <c r="AU49" s="623"/>
      <c r="AV49" s="740">
        <f>入力シート!AV52</f>
        <v>0</v>
      </c>
      <c r="AW49" s="624"/>
      <c r="AX49" s="736">
        <f>入力シート!AX52</f>
        <v>0</v>
      </c>
      <c r="AY49" s="896"/>
      <c r="AZ49" s="179"/>
      <c r="BA49" s="180"/>
      <c r="BB49" s="181"/>
      <c r="BC49" s="181"/>
      <c r="BD49" s="181"/>
      <c r="BE49" s="181"/>
      <c r="BF49" s="181"/>
      <c r="BG49" s="180"/>
      <c r="BH49" s="182"/>
      <c r="BI49" s="183"/>
      <c r="BJ49" s="182"/>
      <c r="BK49" s="184"/>
      <c r="BL49" s="184"/>
      <c r="BM49" s="184"/>
      <c r="BN49" s="184"/>
      <c r="BO49" s="184"/>
      <c r="BP49" s="184"/>
      <c r="BQ49" s="184"/>
      <c r="BR49" s="184"/>
      <c r="BS49" s="184"/>
      <c r="BT49" s="184"/>
      <c r="BU49" s="184"/>
      <c r="BV49" s="184"/>
      <c r="BW49" s="184"/>
      <c r="BX49" s="184"/>
      <c r="BY49" s="183"/>
      <c r="BZ49" s="184"/>
      <c r="CA49" s="185"/>
      <c r="CB49" s="185"/>
      <c r="CC49" s="185"/>
      <c r="CD49" s="186"/>
    </row>
    <row r="50" spans="1:82">
      <c r="A50" s="753">
        <v>27</v>
      </c>
      <c r="B50" s="754"/>
      <c r="C50" s="741">
        <f>入力シート!C53</f>
        <v>0</v>
      </c>
      <c r="D50" s="623"/>
      <c r="E50" s="623"/>
      <c r="F50" s="623"/>
      <c r="G50" s="740">
        <f>入力シート!G53</f>
        <v>0</v>
      </c>
      <c r="H50" s="623"/>
      <c r="I50" s="623"/>
      <c r="J50" s="623"/>
      <c r="K50" s="740">
        <f>入力シート!K53</f>
        <v>0</v>
      </c>
      <c r="L50" s="623"/>
      <c r="M50" s="623"/>
      <c r="N50" s="623"/>
      <c r="O50" s="624"/>
      <c r="P50" s="755">
        <f>入力シート!P53</f>
        <v>0</v>
      </c>
      <c r="Q50" s="756"/>
      <c r="R50" s="756"/>
      <c r="S50" s="756"/>
      <c r="T50" s="756"/>
      <c r="U50" s="756"/>
      <c r="V50" s="756"/>
      <c r="W50" s="757">
        <f>入力シート!W53</f>
        <v>0</v>
      </c>
      <c r="X50" s="758"/>
      <c r="Y50" s="758"/>
      <c r="Z50" s="758"/>
      <c r="AA50" s="758"/>
      <c r="AB50" s="758"/>
      <c r="AC50" s="758"/>
      <c r="AD50" s="758"/>
      <c r="AE50" s="759"/>
      <c r="AF50" s="755">
        <f>入力シート!AF53</f>
        <v>0</v>
      </c>
      <c r="AG50" s="756"/>
      <c r="AH50" s="756"/>
      <c r="AI50" s="756"/>
      <c r="AJ50" s="756"/>
      <c r="AK50" s="756"/>
      <c r="AL50" s="756"/>
      <c r="AM50" s="756"/>
      <c r="AN50" s="760"/>
      <c r="AO50" s="761">
        <f>入力シート!AO53</f>
        <v>0</v>
      </c>
      <c r="AP50" s="624"/>
      <c r="AQ50" s="741">
        <f>入力シート!AQ53</f>
        <v>0</v>
      </c>
      <c r="AR50" s="623"/>
      <c r="AS50" s="623"/>
      <c r="AT50" s="740">
        <f>入力シート!AT53</f>
        <v>0</v>
      </c>
      <c r="AU50" s="623"/>
      <c r="AV50" s="740">
        <f>入力シート!AV53</f>
        <v>0</v>
      </c>
      <c r="AW50" s="624"/>
      <c r="AX50" s="736">
        <f>入力シート!AX53</f>
        <v>0</v>
      </c>
      <c r="AY50" s="896"/>
      <c r="AZ50" s="179"/>
      <c r="BA50" s="180"/>
      <c r="BB50" s="181"/>
      <c r="BC50" s="181"/>
      <c r="BD50" s="181"/>
      <c r="BE50" s="181"/>
      <c r="BF50" s="181"/>
      <c r="BG50" s="180"/>
      <c r="BH50" s="182"/>
      <c r="BI50" s="183"/>
      <c r="BJ50" s="182"/>
      <c r="BK50" s="184"/>
      <c r="BL50" s="184"/>
      <c r="BM50" s="184"/>
      <c r="BN50" s="184"/>
      <c r="BO50" s="184"/>
      <c r="BP50" s="184"/>
      <c r="BQ50" s="184"/>
      <c r="BR50" s="184"/>
      <c r="BS50" s="184"/>
      <c r="BT50" s="184"/>
      <c r="BU50" s="184"/>
      <c r="BV50" s="184"/>
      <c r="BW50" s="184"/>
      <c r="BX50" s="184"/>
      <c r="BY50" s="183"/>
      <c r="BZ50" s="184"/>
      <c r="CA50" s="185"/>
      <c r="CB50" s="185"/>
      <c r="CC50" s="185"/>
      <c r="CD50" s="186"/>
    </row>
    <row r="51" spans="1:82">
      <c r="A51" s="753">
        <v>28</v>
      </c>
      <c r="B51" s="754"/>
      <c r="C51" s="741">
        <f>入力シート!C54</f>
        <v>0</v>
      </c>
      <c r="D51" s="623"/>
      <c r="E51" s="623"/>
      <c r="F51" s="623"/>
      <c r="G51" s="740">
        <f>入力シート!G54</f>
        <v>0</v>
      </c>
      <c r="H51" s="623"/>
      <c r="I51" s="623"/>
      <c r="J51" s="623"/>
      <c r="K51" s="740">
        <f>入力シート!K54</f>
        <v>0</v>
      </c>
      <c r="L51" s="623"/>
      <c r="M51" s="623"/>
      <c r="N51" s="623"/>
      <c r="O51" s="624"/>
      <c r="P51" s="755">
        <f>入力シート!P54</f>
        <v>0</v>
      </c>
      <c r="Q51" s="756"/>
      <c r="R51" s="756"/>
      <c r="S51" s="756"/>
      <c r="T51" s="756"/>
      <c r="U51" s="756"/>
      <c r="V51" s="756"/>
      <c r="W51" s="757">
        <f>入力シート!W54</f>
        <v>0</v>
      </c>
      <c r="X51" s="758"/>
      <c r="Y51" s="758"/>
      <c r="Z51" s="758"/>
      <c r="AA51" s="758"/>
      <c r="AB51" s="758"/>
      <c r="AC51" s="758"/>
      <c r="AD51" s="758"/>
      <c r="AE51" s="759"/>
      <c r="AF51" s="755">
        <f>入力シート!AF54</f>
        <v>0</v>
      </c>
      <c r="AG51" s="756"/>
      <c r="AH51" s="756"/>
      <c r="AI51" s="756"/>
      <c r="AJ51" s="756"/>
      <c r="AK51" s="756"/>
      <c r="AL51" s="756"/>
      <c r="AM51" s="756"/>
      <c r="AN51" s="760"/>
      <c r="AO51" s="761">
        <f>入力シート!AO54</f>
        <v>0</v>
      </c>
      <c r="AP51" s="624"/>
      <c r="AQ51" s="741">
        <f>入力シート!AQ54</f>
        <v>0</v>
      </c>
      <c r="AR51" s="623"/>
      <c r="AS51" s="623"/>
      <c r="AT51" s="740">
        <f>入力シート!AT54</f>
        <v>0</v>
      </c>
      <c r="AU51" s="623"/>
      <c r="AV51" s="740">
        <f>入力シート!AV54</f>
        <v>0</v>
      </c>
      <c r="AW51" s="624"/>
      <c r="AX51" s="736">
        <f>入力シート!AX54</f>
        <v>0</v>
      </c>
      <c r="AY51" s="896"/>
      <c r="AZ51" s="179"/>
      <c r="BA51" s="180"/>
      <c r="BB51" s="181"/>
      <c r="BC51" s="181"/>
      <c r="BD51" s="181"/>
      <c r="BE51" s="181"/>
      <c r="BF51" s="181"/>
      <c r="BG51" s="180"/>
      <c r="BH51" s="182"/>
      <c r="BI51" s="183"/>
      <c r="BJ51" s="182"/>
      <c r="BK51" s="184"/>
      <c r="BL51" s="184"/>
      <c r="BM51" s="184"/>
      <c r="BN51" s="184"/>
      <c r="BO51" s="184"/>
      <c r="BP51" s="184"/>
      <c r="BQ51" s="184"/>
      <c r="BR51" s="184"/>
      <c r="BS51" s="184"/>
      <c r="BT51" s="184"/>
      <c r="BU51" s="184"/>
      <c r="BV51" s="184"/>
      <c r="BW51" s="184"/>
      <c r="BX51" s="184"/>
      <c r="BY51" s="183"/>
      <c r="BZ51" s="184"/>
      <c r="CA51" s="185"/>
      <c r="CB51" s="185"/>
      <c r="CC51" s="185"/>
      <c r="CD51" s="186"/>
    </row>
    <row r="52" spans="1:82">
      <c r="A52" s="753">
        <v>29</v>
      </c>
      <c r="B52" s="754"/>
      <c r="C52" s="741">
        <f>入力シート!C55</f>
        <v>0</v>
      </c>
      <c r="D52" s="623"/>
      <c r="E52" s="623"/>
      <c r="F52" s="623"/>
      <c r="G52" s="740">
        <f>入力シート!G55</f>
        <v>0</v>
      </c>
      <c r="H52" s="623"/>
      <c r="I52" s="623"/>
      <c r="J52" s="623"/>
      <c r="K52" s="740">
        <f>入力シート!K55</f>
        <v>0</v>
      </c>
      <c r="L52" s="623"/>
      <c r="M52" s="623"/>
      <c r="N52" s="623"/>
      <c r="O52" s="624"/>
      <c r="P52" s="755">
        <f>入力シート!P55</f>
        <v>0</v>
      </c>
      <c r="Q52" s="756"/>
      <c r="R52" s="756"/>
      <c r="S52" s="756"/>
      <c r="T52" s="756"/>
      <c r="U52" s="756"/>
      <c r="V52" s="756"/>
      <c r="W52" s="757">
        <f>入力シート!W55</f>
        <v>0</v>
      </c>
      <c r="X52" s="758"/>
      <c r="Y52" s="758"/>
      <c r="Z52" s="758"/>
      <c r="AA52" s="758"/>
      <c r="AB52" s="758"/>
      <c r="AC52" s="758"/>
      <c r="AD52" s="758"/>
      <c r="AE52" s="759"/>
      <c r="AF52" s="755">
        <f>入力シート!AF55</f>
        <v>0</v>
      </c>
      <c r="AG52" s="756"/>
      <c r="AH52" s="756"/>
      <c r="AI52" s="756"/>
      <c r="AJ52" s="756"/>
      <c r="AK52" s="756"/>
      <c r="AL52" s="756"/>
      <c r="AM52" s="756"/>
      <c r="AN52" s="760"/>
      <c r="AO52" s="761">
        <f>入力シート!AO55</f>
        <v>0</v>
      </c>
      <c r="AP52" s="624"/>
      <c r="AQ52" s="741">
        <f>入力シート!AQ55</f>
        <v>0</v>
      </c>
      <c r="AR52" s="623"/>
      <c r="AS52" s="623"/>
      <c r="AT52" s="740">
        <f>入力シート!AT55</f>
        <v>0</v>
      </c>
      <c r="AU52" s="623"/>
      <c r="AV52" s="740">
        <f>入力シート!AV55</f>
        <v>0</v>
      </c>
      <c r="AW52" s="624"/>
      <c r="AX52" s="736">
        <f>入力シート!AX55</f>
        <v>0</v>
      </c>
      <c r="AY52" s="896"/>
      <c r="AZ52" s="179"/>
      <c r="BA52" s="180"/>
      <c r="BB52" s="181"/>
      <c r="BC52" s="181"/>
      <c r="BD52" s="181"/>
      <c r="BE52" s="181"/>
      <c r="BF52" s="181"/>
      <c r="BG52" s="180"/>
      <c r="BH52" s="182"/>
      <c r="BI52" s="183"/>
      <c r="BJ52" s="182"/>
      <c r="BK52" s="184"/>
      <c r="BL52" s="184"/>
      <c r="BM52" s="184"/>
      <c r="BN52" s="184"/>
      <c r="BO52" s="184"/>
      <c r="BP52" s="184"/>
      <c r="BQ52" s="184"/>
      <c r="BR52" s="184"/>
      <c r="BS52" s="184"/>
      <c r="BT52" s="184"/>
      <c r="BU52" s="184"/>
      <c r="BV52" s="184"/>
      <c r="BW52" s="184"/>
      <c r="BX52" s="184"/>
      <c r="BY52" s="183"/>
      <c r="BZ52" s="184"/>
      <c r="CA52" s="185"/>
      <c r="CB52" s="185"/>
      <c r="CC52" s="185"/>
      <c r="CD52" s="186"/>
    </row>
    <row r="53" spans="1:82">
      <c r="A53" s="753">
        <v>30</v>
      </c>
      <c r="B53" s="754"/>
      <c r="C53" s="741">
        <f>入力シート!C56</f>
        <v>0</v>
      </c>
      <c r="D53" s="623"/>
      <c r="E53" s="623"/>
      <c r="F53" s="623"/>
      <c r="G53" s="740">
        <f>入力シート!G56</f>
        <v>0</v>
      </c>
      <c r="H53" s="623"/>
      <c r="I53" s="623"/>
      <c r="J53" s="623"/>
      <c r="K53" s="740">
        <f>入力シート!K56</f>
        <v>0</v>
      </c>
      <c r="L53" s="623"/>
      <c r="M53" s="623"/>
      <c r="N53" s="623"/>
      <c r="O53" s="624"/>
      <c r="P53" s="755">
        <f>入力シート!P56</f>
        <v>0</v>
      </c>
      <c r="Q53" s="756"/>
      <c r="R53" s="756"/>
      <c r="S53" s="756"/>
      <c r="T53" s="756"/>
      <c r="U53" s="756"/>
      <c r="V53" s="756"/>
      <c r="W53" s="757">
        <f>入力シート!W56</f>
        <v>0</v>
      </c>
      <c r="X53" s="758"/>
      <c r="Y53" s="758"/>
      <c r="Z53" s="758"/>
      <c r="AA53" s="758"/>
      <c r="AB53" s="758"/>
      <c r="AC53" s="758"/>
      <c r="AD53" s="758"/>
      <c r="AE53" s="759"/>
      <c r="AF53" s="755">
        <f>入力シート!AF56</f>
        <v>0</v>
      </c>
      <c r="AG53" s="756"/>
      <c r="AH53" s="756"/>
      <c r="AI53" s="756"/>
      <c r="AJ53" s="756"/>
      <c r="AK53" s="756"/>
      <c r="AL53" s="756"/>
      <c r="AM53" s="756"/>
      <c r="AN53" s="760"/>
      <c r="AO53" s="761">
        <f>入力シート!AO56</f>
        <v>0</v>
      </c>
      <c r="AP53" s="624"/>
      <c r="AQ53" s="741">
        <f>入力シート!AQ56</f>
        <v>0</v>
      </c>
      <c r="AR53" s="623"/>
      <c r="AS53" s="623"/>
      <c r="AT53" s="740">
        <f>入力シート!AT56</f>
        <v>0</v>
      </c>
      <c r="AU53" s="623"/>
      <c r="AV53" s="740">
        <f>入力シート!AV56</f>
        <v>0</v>
      </c>
      <c r="AW53" s="624"/>
      <c r="AX53" s="736">
        <f>入力シート!AX56</f>
        <v>0</v>
      </c>
      <c r="AY53" s="896"/>
      <c r="AZ53" s="179"/>
      <c r="BA53" s="180"/>
      <c r="BB53" s="181"/>
      <c r="BC53" s="181"/>
      <c r="BD53" s="181"/>
      <c r="BE53" s="181"/>
      <c r="BF53" s="181"/>
      <c r="BG53" s="180"/>
      <c r="BH53" s="182"/>
      <c r="BI53" s="183"/>
      <c r="BJ53" s="182"/>
      <c r="BK53" s="184"/>
      <c r="BL53" s="184"/>
      <c r="BM53" s="184"/>
      <c r="BN53" s="184"/>
      <c r="BO53" s="184"/>
      <c r="BP53" s="184"/>
      <c r="BQ53" s="184"/>
      <c r="BR53" s="184"/>
      <c r="BS53" s="184"/>
      <c r="BT53" s="184"/>
      <c r="BU53" s="184"/>
      <c r="BV53" s="184"/>
      <c r="BW53" s="184"/>
      <c r="BX53" s="184"/>
      <c r="BY53" s="183"/>
      <c r="BZ53" s="184"/>
      <c r="CA53" s="185"/>
      <c r="CB53" s="185"/>
      <c r="CC53" s="185"/>
      <c r="CD53" s="186"/>
    </row>
    <row r="54" spans="1:82">
      <c r="A54" s="753">
        <v>31</v>
      </c>
      <c r="B54" s="754"/>
      <c r="C54" s="741">
        <f>入力シート!C57</f>
        <v>0</v>
      </c>
      <c r="D54" s="623"/>
      <c r="E54" s="623"/>
      <c r="F54" s="623"/>
      <c r="G54" s="740">
        <f>入力シート!G57</f>
        <v>0</v>
      </c>
      <c r="H54" s="623"/>
      <c r="I54" s="623"/>
      <c r="J54" s="623"/>
      <c r="K54" s="740">
        <f>入力シート!K57</f>
        <v>0</v>
      </c>
      <c r="L54" s="623"/>
      <c r="M54" s="623"/>
      <c r="N54" s="623"/>
      <c r="O54" s="624"/>
      <c r="P54" s="755">
        <f>入力シート!P57</f>
        <v>0</v>
      </c>
      <c r="Q54" s="756"/>
      <c r="R54" s="756"/>
      <c r="S54" s="756"/>
      <c r="T54" s="756"/>
      <c r="U54" s="756"/>
      <c r="V54" s="756"/>
      <c r="W54" s="757">
        <f>入力シート!W57</f>
        <v>0</v>
      </c>
      <c r="X54" s="758"/>
      <c r="Y54" s="758"/>
      <c r="Z54" s="758"/>
      <c r="AA54" s="758"/>
      <c r="AB54" s="758"/>
      <c r="AC54" s="758"/>
      <c r="AD54" s="758"/>
      <c r="AE54" s="759"/>
      <c r="AF54" s="755">
        <f>入力シート!AF57</f>
        <v>0</v>
      </c>
      <c r="AG54" s="756"/>
      <c r="AH54" s="756"/>
      <c r="AI54" s="756"/>
      <c r="AJ54" s="756"/>
      <c r="AK54" s="756"/>
      <c r="AL54" s="756"/>
      <c r="AM54" s="756"/>
      <c r="AN54" s="760"/>
      <c r="AO54" s="761">
        <f>入力シート!AO57</f>
        <v>0</v>
      </c>
      <c r="AP54" s="624"/>
      <c r="AQ54" s="741">
        <f>入力シート!AQ57</f>
        <v>0</v>
      </c>
      <c r="AR54" s="623"/>
      <c r="AS54" s="623"/>
      <c r="AT54" s="740">
        <f>入力シート!AT57</f>
        <v>0</v>
      </c>
      <c r="AU54" s="623"/>
      <c r="AV54" s="740">
        <f>入力シート!AV57</f>
        <v>0</v>
      </c>
      <c r="AW54" s="624"/>
      <c r="AX54" s="736">
        <f>入力シート!AX57</f>
        <v>0</v>
      </c>
      <c r="AY54" s="896"/>
      <c r="AZ54" s="179"/>
      <c r="BA54" s="180"/>
      <c r="BB54" s="181"/>
      <c r="BC54" s="181"/>
      <c r="BD54" s="181"/>
      <c r="BE54" s="181"/>
      <c r="BF54" s="181"/>
      <c r="BG54" s="180"/>
      <c r="BH54" s="182"/>
      <c r="BI54" s="183"/>
      <c r="BJ54" s="182"/>
      <c r="BK54" s="184"/>
      <c r="BL54" s="184"/>
      <c r="BM54" s="184"/>
      <c r="BN54" s="184"/>
      <c r="BO54" s="184"/>
      <c r="BP54" s="184"/>
      <c r="BQ54" s="184"/>
      <c r="BR54" s="184"/>
      <c r="BS54" s="184"/>
      <c r="BT54" s="184"/>
      <c r="BU54" s="184"/>
      <c r="BV54" s="184"/>
      <c r="BW54" s="184"/>
      <c r="BX54" s="184"/>
      <c r="BY54" s="183"/>
      <c r="BZ54" s="184"/>
      <c r="CA54" s="185"/>
      <c r="CB54" s="185"/>
      <c r="CC54" s="185"/>
      <c r="CD54" s="186"/>
    </row>
    <row r="55" spans="1:82">
      <c r="A55" s="753">
        <v>32</v>
      </c>
      <c r="B55" s="754"/>
      <c r="C55" s="741">
        <f>入力シート!C58</f>
        <v>0</v>
      </c>
      <c r="D55" s="623"/>
      <c r="E55" s="623"/>
      <c r="F55" s="623"/>
      <c r="G55" s="740">
        <f>入力シート!G58</f>
        <v>0</v>
      </c>
      <c r="H55" s="623"/>
      <c r="I55" s="623"/>
      <c r="J55" s="623"/>
      <c r="K55" s="740">
        <f>入力シート!K58</f>
        <v>0</v>
      </c>
      <c r="L55" s="623"/>
      <c r="M55" s="623"/>
      <c r="N55" s="623"/>
      <c r="O55" s="624"/>
      <c r="P55" s="755">
        <f>入力シート!P58</f>
        <v>0</v>
      </c>
      <c r="Q55" s="756"/>
      <c r="R55" s="756"/>
      <c r="S55" s="756"/>
      <c r="T55" s="756"/>
      <c r="U55" s="756"/>
      <c r="V55" s="756"/>
      <c r="W55" s="757">
        <f>入力シート!W58</f>
        <v>0</v>
      </c>
      <c r="X55" s="758"/>
      <c r="Y55" s="758"/>
      <c r="Z55" s="758"/>
      <c r="AA55" s="758"/>
      <c r="AB55" s="758"/>
      <c r="AC55" s="758"/>
      <c r="AD55" s="758"/>
      <c r="AE55" s="759"/>
      <c r="AF55" s="755">
        <f>入力シート!AF58</f>
        <v>0</v>
      </c>
      <c r="AG55" s="756"/>
      <c r="AH55" s="756"/>
      <c r="AI55" s="756"/>
      <c r="AJ55" s="756"/>
      <c r="AK55" s="756"/>
      <c r="AL55" s="756"/>
      <c r="AM55" s="756"/>
      <c r="AN55" s="760"/>
      <c r="AO55" s="761">
        <f>入力シート!AO58</f>
        <v>0</v>
      </c>
      <c r="AP55" s="624"/>
      <c r="AQ55" s="741">
        <f>入力シート!AQ58</f>
        <v>0</v>
      </c>
      <c r="AR55" s="623"/>
      <c r="AS55" s="623"/>
      <c r="AT55" s="740">
        <f>入力シート!AT58</f>
        <v>0</v>
      </c>
      <c r="AU55" s="623"/>
      <c r="AV55" s="740">
        <f>入力シート!AV58</f>
        <v>0</v>
      </c>
      <c r="AW55" s="624"/>
      <c r="AX55" s="736">
        <f>入力シート!AX58</f>
        <v>0</v>
      </c>
      <c r="AY55" s="896"/>
      <c r="AZ55" s="179"/>
      <c r="BA55" s="180"/>
      <c r="BB55" s="181"/>
      <c r="BC55" s="181"/>
      <c r="BD55" s="181"/>
      <c r="BE55" s="181"/>
      <c r="BF55" s="181"/>
      <c r="BG55" s="180"/>
      <c r="BH55" s="182"/>
      <c r="BI55" s="183"/>
      <c r="BJ55" s="182"/>
      <c r="BK55" s="184"/>
      <c r="BL55" s="184"/>
      <c r="BM55" s="184"/>
      <c r="BN55" s="184"/>
      <c r="BO55" s="184"/>
      <c r="BP55" s="184"/>
      <c r="BQ55" s="184"/>
      <c r="BR55" s="184"/>
      <c r="BS55" s="184"/>
      <c r="BT55" s="184"/>
      <c r="BU55" s="184"/>
      <c r="BV55" s="184"/>
      <c r="BW55" s="184"/>
      <c r="BX55" s="184"/>
      <c r="BY55" s="183"/>
      <c r="BZ55" s="184"/>
      <c r="CA55" s="185"/>
      <c r="CB55" s="185"/>
      <c r="CC55" s="185"/>
      <c r="CD55" s="186"/>
    </row>
    <row r="56" spans="1:82">
      <c r="A56" s="753">
        <v>33</v>
      </c>
      <c r="B56" s="754"/>
      <c r="C56" s="741">
        <f>入力シート!C59</f>
        <v>0</v>
      </c>
      <c r="D56" s="623"/>
      <c r="E56" s="623"/>
      <c r="F56" s="623"/>
      <c r="G56" s="740">
        <f>入力シート!G59</f>
        <v>0</v>
      </c>
      <c r="H56" s="623"/>
      <c r="I56" s="623"/>
      <c r="J56" s="623"/>
      <c r="K56" s="740">
        <f>入力シート!K59</f>
        <v>0</v>
      </c>
      <c r="L56" s="623"/>
      <c r="M56" s="623"/>
      <c r="N56" s="623"/>
      <c r="O56" s="624"/>
      <c r="P56" s="755">
        <f>入力シート!P59</f>
        <v>0</v>
      </c>
      <c r="Q56" s="756"/>
      <c r="R56" s="756"/>
      <c r="S56" s="756"/>
      <c r="T56" s="756"/>
      <c r="U56" s="756"/>
      <c r="V56" s="756"/>
      <c r="W56" s="757">
        <f>入力シート!W59</f>
        <v>0</v>
      </c>
      <c r="X56" s="758"/>
      <c r="Y56" s="758"/>
      <c r="Z56" s="758"/>
      <c r="AA56" s="758"/>
      <c r="AB56" s="758"/>
      <c r="AC56" s="758"/>
      <c r="AD56" s="758"/>
      <c r="AE56" s="759"/>
      <c r="AF56" s="755">
        <f>入力シート!AF59</f>
        <v>0</v>
      </c>
      <c r="AG56" s="756"/>
      <c r="AH56" s="756"/>
      <c r="AI56" s="756"/>
      <c r="AJ56" s="756"/>
      <c r="AK56" s="756"/>
      <c r="AL56" s="756"/>
      <c r="AM56" s="756"/>
      <c r="AN56" s="760"/>
      <c r="AO56" s="761">
        <f>入力シート!AO59</f>
        <v>0</v>
      </c>
      <c r="AP56" s="624"/>
      <c r="AQ56" s="741">
        <f>入力シート!AQ59</f>
        <v>0</v>
      </c>
      <c r="AR56" s="623"/>
      <c r="AS56" s="623"/>
      <c r="AT56" s="740">
        <f>入力シート!AT59</f>
        <v>0</v>
      </c>
      <c r="AU56" s="623"/>
      <c r="AV56" s="740">
        <f>入力シート!AV59</f>
        <v>0</v>
      </c>
      <c r="AW56" s="624"/>
      <c r="AX56" s="736">
        <f>入力シート!AX59</f>
        <v>0</v>
      </c>
      <c r="AY56" s="896"/>
      <c r="AZ56" s="179"/>
      <c r="BA56" s="180"/>
      <c r="BB56" s="181"/>
      <c r="BC56" s="181"/>
      <c r="BD56" s="181"/>
      <c r="BE56" s="181"/>
      <c r="BF56" s="181"/>
      <c r="BG56" s="180"/>
      <c r="BH56" s="182"/>
      <c r="BI56" s="183"/>
      <c r="BJ56" s="182"/>
      <c r="BK56" s="184"/>
      <c r="BL56" s="184"/>
      <c r="BM56" s="184"/>
      <c r="BN56" s="184"/>
      <c r="BO56" s="184"/>
      <c r="BP56" s="184"/>
      <c r="BQ56" s="184"/>
      <c r="BR56" s="184"/>
      <c r="BS56" s="184"/>
      <c r="BT56" s="184"/>
      <c r="BU56" s="184"/>
      <c r="BV56" s="184"/>
      <c r="BW56" s="184"/>
      <c r="BX56" s="184"/>
      <c r="BY56" s="183"/>
      <c r="BZ56" s="184"/>
      <c r="CA56" s="185"/>
      <c r="CB56" s="185"/>
      <c r="CC56" s="185"/>
      <c r="CD56" s="186"/>
    </row>
    <row r="57" spans="1:82">
      <c r="A57" s="753">
        <v>34</v>
      </c>
      <c r="B57" s="754"/>
      <c r="C57" s="741">
        <f>入力シート!C60</f>
        <v>0</v>
      </c>
      <c r="D57" s="623"/>
      <c r="E57" s="623"/>
      <c r="F57" s="623"/>
      <c r="G57" s="740">
        <f>入力シート!G60</f>
        <v>0</v>
      </c>
      <c r="H57" s="623"/>
      <c r="I57" s="623"/>
      <c r="J57" s="623"/>
      <c r="K57" s="740">
        <f>入力シート!K60</f>
        <v>0</v>
      </c>
      <c r="L57" s="623"/>
      <c r="M57" s="623"/>
      <c r="N57" s="623"/>
      <c r="O57" s="624"/>
      <c r="P57" s="755">
        <f>入力シート!P60</f>
        <v>0</v>
      </c>
      <c r="Q57" s="756"/>
      <c r="R57" s="756"/>
      <c r="S57" s="756"/>
      <c r="T57" s="756"/>
      <c r="U57" s="756"/>
      <c r="V57" s="756"/>
      <c r="W57" s="757">
        <f>入力シート!W60</f>
        <v>0</v>
      </c>
      <c r="X57" s="758"/>
      <c r="Y57" s="758"/>
      <c r="Z57" s="758"/>
      <c r="AA57" s="758"/>
      <c r="AB57" s="758"/>
      <c r="AC57" s="758"/>
      <c r="AD57" s="758"/>
      <c r="AE57" s="759"/>
      <c r="AF57" s="755">
        <f>入力シート!AF60</f>
        <v>0</v>
      </c>
      <c r="AG57" s="756"/>
      <c r="AH57" s="756"/>
      <c r="AI57" s="756"/>
      <c r="AJ57" s="756"/>
      <c r="AK57" s="756"/>
      <c r="AL57" s="756"/>
      <c r="AM57" s="756"/>
      <c r="AN57" s="760"/>
      <c r="AO57" s="761">
        <f>入力シート!AO60</f>
        <v>0</v>
      </c>
      <c r="AP57" s="624"/>
      <c r="AQ57" s="741">
        <f>入力シート!AQ60</f>
        <v>0</v>
      </c>
      <c r="AR57" s="623"/>
      <c r="AS57" s="623"/>
      <c r="AT57" s="740">
        <f>入力シート!AT60</f>
        <v>0</v>
      </c>
      <c r="AU57" s="623"/>
      <c r="AV57" s="740">
        <f>入力シート!AV60</f>
        <v>0</v>
      </c>
      <c r="AW57" s="624"/>
      <c r="AX57" s="736">
        <f>入力シート!AX60</f>
        <v>0</v>
      </c>
      <c r="AY57" s="896"/>
      <c r="AZ57" s="179"/>
      <c r="BA57" s="180"/>
      <c r="BB57" s="181"/>
      <c r="BC57" s="181"/>
      <c r="BD57" s="181"/>
      <c r="BE57" s="181"/>
      <c r="BF57" s="181"/>
      <c r="BG57" s="180"/>
      <c r="BH57" s="182"/>
      <c r="BI57" s="183"/>
      <c r="BJ57" s="182"/>
      <c r="BK57" s="184"/>
      <c r="BL57" s="184"/>
      <c r="BM57" s="184"/>
      <c r="BN57" s="184"/>
      <c r="BO57" s="184"/>
      <c r="BP57" s="184"/>
      <c r="BQ57" s="184"/>
      <c r="BR57" s="184"/>
      <c r="BS57" s="184"/>
      <c r="BT57" s="184"/>
      <c r="BU57" s="184"/>
      <c r="BV57" s="184"/>
      <c r="BW57" s="184"/>
      <c r="BX57" s="184"/>
      <c r="BY57" s="183"/>
      <c r="BZ57" s="184"/>
      <c r="CA57" s="185"/>
      <c r="CB57" s="185"/>
      <c r="CC57" s="185"/>
      <c r="CD57" s="186"/>
    </row>
    <row r="58" spans="1:82">
      <c r="A58" s="753">
        <v>35</v>
      </c>
      <c r="B58" s="754"/>
      <c r="C58" s="741">
        <f>入力シート!C61</f>
        <v>0</v>
      </c>
      <c r="D58" s="623"/>
      <c r="E58" s="623"/>
      <c r="F58" s="623"/>
      <c r="G58" s="740">
        <f>入力シート!G61</f>
        <v>0</v>
      </c>
      <c r="H58" s="623"/>
      <c r="I58" s="623"/>
      <c r="J58" s="623"/>
      <c r="K58" s="740">
        <f>入力シート!K61</f>
        <v>0</v>
      </c>
      <c r="L58" s="623"/>
      <c r="M58" s="623"/>
      <c r="N58" s="623"/>
      <c r="O58" s="624"/>
      <c r="P58" s="755">
        <f>入力シート!P61</f>
        <v>0</v>
      </c>
      <c r="Q58" s="756"/>
      <c r="R58" s="756"/>
      <c r="S58" s="756"/>
      <c r="T58" s="756"/>
      <c r="U58" s="756"/>
      <c r="V58" s="756"/>
      <c r="W58" s="757">
        <f>入力シート!W61</f>
        <v>0</v>
      </c>
      <c r="X58" s="758"/>
      <c r="Y58" s="758"/>
      <c r="Z58" s="758"/>
      <c r="AA58" s="758"/>
      <c r="AB58" s="758"/>
      <c r="AC58" s="758"/>
      <c r="AD58" s="758"/>
      <c r="AE58" s="759"/>
      <c r="AF58" s="755">
        <f>入力シート!AF61</f>
        <v>0</v>
      </c>
      <c r="AG58" s="756"/>
      <c r="AH58" s="756"/>
      <c r="AI58" s="756"/>
      <c r="AJ58" s="756"/>
      <c r="AK58" s="756"/>
      <c r="AL58" s="756"/>
      <c r="AM58" s="756"/>
      <c r="AN58" s="760"/>
      <c r="AO58" s="761">
        <f>入力シート!AO61</f>
        <v>0</v>
      </c>
      <c r="AP58" s="624"/>
      <c r="AQ58" s="741">
        <f>入力シート!AQ61</f>
        <v>0</v>
      </c>
      <c r="AR58" s="623"/>
      <c r="AS58" s="623"/>
      <c r="AT58" s="740">
        <f>入力シート!AT61</f>
        <v>0</v>
      </c>
      <c r="AU58" s="623"/>
      <c r="AV58" s="740">
        <f>入力シート!AV61</f>
        <v>0</v>
      </c>
      <c r="AW58" s="624"/>
      <c r="AX58" s="736">
        <f>入力シート!AX61</f>
        <v>0</v>
      </c>
      <c r="AY58" s="896"/>
      <c r="AZ58" s="179"/>
      <c r="BA58" s="180"/>
      <c r="BB58" s="181"/>
      <c r="BC58" s="181"/>
      <c r="BD58" s="181"/>
      <c r="BE58" s="181"/>
      <c r="BF58" s="181"/>
      <c r="BG58" s="180"/>
      <c r="BH58" s="182"/>
      <c r="BI58" s="183"/>
      <c r="BJ58" s="182"/>
      <c r="BK58" s="184"/>
      <c r="BL58" s="184"/>
      <c r="BM58" s="184"/>
      <c r="BN58" s="184"/>
      <c r="BO58" s="184"/>
      <c r="BP58" s="184"/>
      <c r="BQ58" s="184"/>
      <c r="BR58" s="184"/>
      <c r="BS58" s="184"/>
      <c r="BT58" s="184"/>
      <c r="BU58" s="184"/>
      <c r="BV58" s="184"/>
      <c r="BW58" s="184"/>
      <c r="BX58" s="184"/>
      <c r="BY58" s="183"/>
      <c r="BZ58" s="184"/>
      <c r="CA58" s="185"/>
      <c r="CB58" s="185"/>
      <c r="CC58" s="185"/>
      <c r="CD58" s="186"/>
    </row>
    <row r="59" spans="1:82">
      <c r="A59" s="753">
        <v>36</v>
      </c>
      <c r="B59" s="754"/>
      <c r="C59" s="741">
        <f>入力シート!C62</f>
        <v>0</v>
      </c>
      <c r="D59" s="623"/>
      <c r="E59" s="623"/>
      <c r="F59" s="623"/>
      <c r="G59" s="740">
        <f>入力シート!G62</f>
        <v>0</v>
      </c>
      <c r="H59" s="623"/>
      <c r="I59" s="623"/>
      <c r="J59" s="623"/>
      <c r="K59" s="740">
        <f>入力シート!K62</f>
        <v>0</v>
      </c>
      <c r="L59" s="623"/>
      <c r="M59" s="623"/>
      <c r="N59" s="623"/>
      <c r="O59" s="624"/>
      <c r="P59" s="755">
        <f>入力シート!P62</f>
        <v>0</v>
      </c>
      <c r="Q59" s="756"/>
      <c r="R59" s="756"/>
      <c r="S59" s="756"/>
      <c r="T59" s="756"/>
      <c r="U59" s="756"/>
      <c r="V59" s="756"/>
      <c r="W59" s="757">
        <f>入力シート!W62</f>
        <v>0</v>
      </c>
      <c r="X59" s="758"/>
      <c r="Y59" s="758"/>
      <c r="Z59" s="758"/>
      <c r="AA59" s="758"/>
      <c r="AB59" s="758"/>
      <c r="AC59" s="758"/>
      <c r="AD59" s="758"/>
      <c r="AE59" s="759"/>
      <c r="AF59" s="755">
        <f>入力シート!AF62</f>
        <v>0</v>
      </c>
      <c r="AG59" s="756"/>
      <c r="AH59" s="756"/>
      <c r="AI59" s="756"/>
      <c r="AJ59" s="756"/>
      <c r="AK59" s="756"/>
      <c r="AL59" s="756"/>
      <c r="AM59" s="756"/>
      <c r="AN59" s="760"/>
      <c r="AO59" s="761">
        <f>入力シート!AO62</f>
        <v>0</v>
      </c>
      <c r="AP59" s="624"/>
      <c r="AQ59" s="741">
        <f>入力シート!AQ62</f>
        <v>0</v>
      </c>
      <c r="AR59" s="623"/>
      <c r="AS59" s="623"/>
      <c r="AT59" s="740">
        <f>入力シート!AT62</f>
        <v>0</v>
      </c>
      <c r="AU59" s="623"/>
      <c r="AV59" s="740">
        <f>入力シート!AV62</f>
        <v>0</v>
      </c>
      <c r="AW59" s="624"/>
      <c r="AX59" s="736">
        <f>入力シート!AX62</f>
        <v>0</v>
      </c>
      <c r="AY59" s="896"/>
      <c r="AZ59" s="179"/>
      <c r="BA59" s="180"/>
      <c r="BB59" s="181"/>
      <c r="BC59" s="181"/>
      <c r="BD59" s="181"/>
      <c r="BE59" s="181"/>
      <c r="BF59" s="181"/>
      <c r="BG59" s="180"/>
      <c r="BH59" s="182"/>
      <c r="BI59" s="183"/>
      <c r="BJ59" s="182"/>
      <c r="BK59" s="184"/>
      <c r="BL59" s="184"/>
      <c r="BM59" s="184"/>
      <c r="BN59" s="184"/>
      <c r="BO59" s="184"/>
      <c r="BP59" s="184"/>
      <c r="BQ59" s="184"/>
      <c r="BR59" s="184"/>
      <c r="BS59" s="184"/>
      <c r="BT59" s="184"/>
      <c r="BU59" s="184"/>
      <c r="BV59" s="184"/>
      <c r="BW59" s="184"/>
      <c r="BX59" s="184"/>
      <c r="BY59" s="183"/>
      <c r="BZ59" s="184"/>
      <c r="CA59" s="185"/>
      <c r="CB59" s="185"/>
      <c r="CC59" s="185"/>
      <c r="CD59" s="186"/>
    </row>
    <row r="60" spans="1:82">
      <c r="A60" s="753">
        <v>37</v>
      </c>
      <c r="B60" s="754"/>
      <c r="C60" s="741">
        <f>入力シート!C63</f>
        <v>0</v>
      </c>
      <c r="D60" s="623"/>
      <c r="E60" s="623"/>
      <c r="F60" s="623"/>
      <c r="G60" s="740">
        <f>入力シート!G63</f>
        <v>0</v>
      </c>
      <c r="H60" s="623"/>
      <c r="I60" s="623"/>
      <c r="J60" s="623"/>
      <c r="K60" s="740">
        <f>入力シート!K63</f>
        <v>0</v>
      </c>
      <c r="L60" s="623"/>
      <c r="M60" s="623"/>
      <c r="N60" s="623"/>
      <c r="O60" s="624"/>
      <c r="P60" s="755">
        <f>入力シート!P63</f>
        <v>0</v>
      </c>
      <c r="Q60" s="756"/>
      <c r="R60" s="756"/>
      <c r="S60" s="756"/>
      <c r="T60" s="756"/>
      <c r="U60" s="756"/>
      <c r="V60" s="756"/>
      <c r="W60" s="757">
        <f>入力シート!W63</f>
        <v>0</v>
      </c>
      <c r="X60" s="758"/>
      <c r="Y60" s="758"/>
      <c r="Z60" s="758"/>
      <c r="AA60" s="758"/>
      <c r="AB60" s="758"/>
      <c r="AC60" s="758"/>
      <c r="AD60" s="758"/>
      <c r="AE60" s="759"/>
      <c r="AF60" s="755">
        <f>入力シート!AF63</f>
        <v>0</v>
      </c>
      <c r="AG60" s="756"/>
      <c r="AH60" s="756"/>
      <c r="AI60" s="756"/>
      <c r="AJ60" s="756"/>
      <c r="AK60" s="756"/>
      <c r="AL60" s="756"/>
      <c r="AM60" s="756"/>
      <c r="AN60" s="760"/>
      <c r="AO60" s="761">
        <f>入力シート!AO63</f>
        <v>0</v>
      </c>
      <c r="AP60" s="624"/>
      <c r="AQ60" s="741">
        <f>入力シート!AQ63</f>
        <v>0</v>
      </c>
      <c r="AR60" s="623"/>
      <c r="AS60" s="623"/>
      <c r="AT60" s="740">
        <f>入力シート!AT63</f>
        <v>0</v>
      </c>
      <c r="AU60" s="623"/>
      <c r="AV60" s="740">
        <f>入力シート!AV63</f>
        <v>0</v>
      </c>
      <c r="AW60" s="624"/>
      <c r="AX60" s="736">
        <f>入力シート!AX63</f>
        <v>0</v>
      </c>
      <c r="AY60" s="896"/>
      <c r="AZ60" s="179"/>
      <c r="BA60" s="180"/>
      <c r="BB60" s="181"/>
      <c r="BC60" s="181"/>
      <c r="BD60" s="181"/>
      <c r="BE60" s="181"/>
      <c r="BF60" s="181"/>
      <c r="BG60" s="180"/>
      <c r="BH60" s="182"/>
      <c r="BI60" s="183"/>
      <c r="BJ60" s="182"/>
      <c r="BK60" s="184"/>
      <c r="BL60" s="184"/>
      <c r="BM60" s="184"/>
      <c r="BN60" s="184"/>
      <c r="BO60" s="184"/>
      <c r="BP60" s="184"/>
      <c r="BQ60" s="184"/>
      <c r="BR60" s="184"/>
      <c r="BS60" s="184"/>
      <c r="BT60" s="184"/>
      <c r="BU60" s="184"/>
      <c r="BV60" s="184"/>
      <c r="BW60" s="184"/>
      <c r="BX60" s="184"/>
      <c r="BY60" s="183"/>
      <c r="BZ60" s="184"/>
      <c r="CA60" s="185"/>
      <c r="CB60" s="185"/>
      <c r="CC60" s="185"/>
      <c r="CD60" s="186"/>
    </row>
    <row r="61" spans="1:82">
      <c r="A61" s="753">
        <v>38</v>
      </c>
      <c r="B61" s="754"/>
      <c r="C61" s="741">
        <f>入力シート!C64</f>
        <v>0</v>
      </c>
      <c r="D61" s="623"/>
      <c r="E61" s="623"/>
      <c r="F61" s="623"/>
      <c r="G61" s="740">
        <f>入力シート!G64</f>
        <v>0</v>
      </c>
      <c r="H61" s="623"/>
      <c r="I61" s="623"/>
      <c r="J61" s="623"/>
      <c r="K61" s="740">
        <f>入力シート!K64</f>
        <v>0</v>
      </c>
      <c r="L61" s="623"/>
      <c r="M61" s="623"/>
      <c r="N61" s="623"/>
      <c r="O61" s="624"/>
      <c r="P61" s="755">
        <f>入力シート!P64</f>
        <v>0</v>
      </c>
      <c r="Q61" s="756"/>
      <c r="R61" s="756"/>
      <c r="S61" s="756"/>
      <c r="T61" s="756"/>
      <c r="U61" s="756"/>
      <c r="V61" s="756"/>
      <c r="W61" s="757">
        <f>入力シート!W64</f>
        <v>0</v>
      </c>
      <c r="X61" s="758"/>
      <c r="Y61" s="758"/>
      <c r="Z61" s="758"/>
      <c r="AA61" s="758"/>
      <c r="AB61" s="758"/>
      <c r="AC61" s="758"/>
      <c r="AD61" s="758"/>
      <c r="AE61" s="759"/>
      <c r="AF61" s="755">
        <f>入力シート!AF64</f>
        <v>0</v>
      </c>
      <c r="AG61" s="756"/>
      <c r="AH61" s="756"/>
      <c r="AI61" s="756"/>
      <c r="AJ61" s="756"/>
      <c r="AK61" s="756"/>
      <c r="AL61" s="756"/>
      <c r="AM61" s="756"/>
      <c r="AN61" s="760"/>
      <c r="AO61" s="761">
        <f>入力シート!AO64</f>
        <v>0</v>
      </c>
      <c r="AP61" s="624"/>
      <c r="AQ61" s="741">
        <f>入力シート!AQ64</f>
        <v>0</v>
      </c>
      <c r="AR61" s="623"/>
      <c r="AS61" s="623"/>
      <c r="AT61" s="740">
        <f>入力シート!AT64</f>
        <v>0</v>
      </c>
      <c r="AU61" s="623"/>
      <c r="AV61" s="740">
        <f>入力シート!AV64</f>
        <v>0</v>
      </c>
      <c r="AW61" s="624"/>
      <c r="AX61" s="736">
        <f>入力シート!AX64</f>
        <v>0</v>
      </c>
      <c r="AY61" s="896"/>
      <c r="AZ61" s="179"/>
      <c r="BA61" s="180"/>
      <c r="BB61" s="181"/>
      <c r="BC61" s="181"/>
      <c r="BD61" s="181"/>
      <c r="BE61" s="181"/>
      <c r="BF61" s="181"/>
      <c r="BG61" s="180"/>
      <c r="BH61" s="182"/>
      <c r="BI61" s="183"/>
      <c r="BJ61" s="182"/>
      <c r="BK61" s="184"/>
      <c r="BL61" s="184"/>
      <c r="BM61" s="184"/>
      <c r="BN61" s="184"/>
      <c r="BO61" s="184"/>
      <c r="BP61" s="184"/>
      <c r="BQ61" s="184"/>
      <c r="BR61" s="184"/>
      <c r="BS61" s="184"/>
      <c r="BT61" s="184"/>
      <c r="BU61" s="184"/>
      <c r="BV61" s="184"/>
      <c r="BW61" s="184"/>
      <c r="BX61" s="184"/>
      <c r="BY61" s="183"/>
      <c r="BZ61" s="184"/>
      <c r="CA61" s="185"/>
      <c r="CB61" s="185"/>
      <c r="CC61" s="185"/>
      <c r="CD61" s="186"/>
    </row>
    <row r="62" spans="1:82">
      <c r="A62" s="753">
        <v>39</v>
      </c>
      <c r="B62" s="754"/>
      <c r="C62" s="741">
        <f>入力シート!C65</f>
        <v>0</v>
      </c>
      <c r="D62" s="623"/>
      <c r="E62" s="623"/>
      <c r="F62" s="623"/>
      <c r="G62" s="740">
        <f>入力シート!G65</f>
        <v>0</v>
      </c>
      <c r="H62" s="623"/>
      <c r="I62" s="623"/>
      <c r="J62" s="623"/>
      <c r="K62" s="740">
        <f>入力シート!K65</f>
        <v>0</v>
      </c>
      <c r="L62" s="623"/>
      <c r="M62" s="623"/>
      <c r="N62" s="623"/>
      <c r="O62" s="624"/>
      <c r="P62" s="755">
        <f>入力シート!P65</f>
        <v>0</v>
      </c>
      <c r="Q62" s="756"/>
      <c r="R62" s="756"/>
      <c r="S62" s="756"/>
      <c r="T62" s="756"/>
      <c r="U62" s="756"/>
      <c r="V62" s="756"/>
      <c r="W62" s="757">
        <f>入力シート!W65</f>
        <v>0</v>
      </c>
      <c r="X62" s="758"/>
      <c r="Y62" s="758"/>
      <c r="Z62" s="758"/>
      <c r="AA62" s="758"/>
      <c r="AB62" s="758"/>
      <c r="AC62" s="758"/>
      <c r="AD62" s="758"/>
      <c r="AE62" s="759"/>
      <c r="AF62" s="755">
        <f>入力シート!AF65</f>
        <v>0</v>
      </c>
      <c r="AG62" s="756"/>
      <c r="AH62" s="756"/>
      <c r="AI62" s="756"/>
      <c r="AJ62" s="756"/>
      <c r="AK62" s="756"/>
      <c r="AL62" s="756"/>
      <c r="AM62" s="756"/>
      <c r="AN62" s="760"/>
      <c r="AO62" s="761">
        <f>入力シート!AO65</f>
        <v>0</v>
      </c>
      <c r="AP62" s="624"/>
      <c r="AQ62" s="741">
        <f>入力シート!AQ65</f>
        <v>0</v>
      </c>
      <c r="AR62" s="623"/>
      <c r="AS62" s="623"/>
      <c r="AT62" s="740">
        <f>入力シート!AT65</f>
        <v>0</v>
      </c>
      <c r="AU62" s="623"/>
      <c r="AV62" s="740">
        <f>入力シート!AV65</f>
        <v>0</v>
      </c>
      <c r="AW62" s="624"/>
      <c r="AX62" s="736">
        <f>入力シート!AX65</f>
        <v>0</v>
      </c>
      <c r="AY62" s="896"/>
      <c r="AZ62" s="179"/>
      <c r="BA62" s="180"/>
      <c r="BB62" s="181"/>
      <c r="BC62" s="181"/>
      <c r="BD62" s="181"/>
      <c r="BE62" s="181"/>
      <c r="BF62" s="181"/>
      <c r="BG62" s="180"/>
      <c r="BH62" s="182"/>
      <c r="BI62" s="183"/>
      <c r="BJ62" s="182"/>
      <c r="BK62" s="184"/>
      <c r="BL62" s="184"/>
      <c r="BM62" s="184"/>
      <c r="BN62" s="184"/>
      <c r="BO62" s="184"/>
      <c r="BP62" s="184"/>
      <c r="BQ62" s="184"/>
      <c r="BR62" s="184"/>
      <c r="BS62" s="184"/>
      <c r="BT62" s="184"/>
      <c r="BU62" s="184"/>
      <c r="BV62" s="184"/>
      <c r="BW62" s="184"/>
      <c r="BX62" s="184"/>
      <c r="BY62" s="183"/>
      <c r="BZ62" s="184"/>
      <c r="CA62" s="185"/>
      <c r="CB62" s="185"/>
      <c r="CC62" s="185"/>
      <c r="CD62" s="186"/>
    </row>
    <row r="63" spans="1:82">
      <c r="A63" s="753">
        <v>40</v>
      </c>
      <c r="B63" s="754"/>
      <c r="C63" s="741">
        <f>入力シート!C66</f>
        <v>0</v>
      </c>
      <c r="D63" s="623"/>
      <c r="E63" s="623"/>
      <c r="F63" s="623"/>
      <c r="G63" s="740">
        <f>入力シート!G66</f>
        <v>0</v>
      </c>
      <c r="H63" s="623"/>
      <c r="I63" s="623"/>
      <c r="J63" s="623"/>
      <c r="K63" s="740">
        <f>入力シート!K66</f>
        <v>0</v>
      </c>
      <c r="L63" s="623"/>
      <c r="M63" s="623"/>
      <c r="N63" s="623"/>
      <c r="O63" s="624"/>
      <c r="P63" s="755">
        <f>入力シート!P66</f>
        <v>0</v>
      </c>
      <c r="Q63" s="756"/>
      <c r="R63" s="756"/>
      <c r="S63" s="756"/>
      <c r="T63" s="756"/>
      <c r="U63" s="756"/>
      <c r="V63" s="756"/>
      <c r="W63" s="757">
        <f>入力シート!W66</f>
        <v>0</v>
      </c>
      <c r="X63" s="758"/>
      <c r="Y63" s="758"/>
      <c r="Z63" s="758"/>
      <c r="AA63" s="758"/>
      <c r="AB63" s="758"/>
      <c r="AC63" s="758"/>
      <c r="AD63" s="758"/>
      <c r="AE63" s="759"/>
      <c r="AF63" s="755">
        <f>入力シート!AF66</f>
        <v>0</v>
      </c>
      <c r="AG63" s="756"/>
      <c r="AH63" s="756"/>
      <c r="AI63" s="756"/>
      <c r="AJ63" s="756"/>
      <c r="AK63" s="756"/>
      <c r="AL63" s="756"/>
      <c r="AM63" s="756"/>
      <c r="AN63" s="760"/>
      <c r="AO63" s="761">
        <f>入力シート!AO66</f>
        <v>0</v>
      </c>
      <c r="AP63" s="624"/>
      <c r="AQ63" s="741">
        <f>入力シート!AQ66</f>
        <v>0</v>
      </c>
      <c r="AR63" s="623"/>
      <c r="AS63" s="623"/>
      <c r="AT63" s="740">
        <f>入力シート!AT66</f>
        <v>0</v>
      </c>
      <c r="AU63" s="623"/>
      <c r="AV63" s="740">
        <f>入力シート!AV66</f>
        <v>0</v>
      </c>
      <c r="AW63" s="624"/>
      <c r="AX63" s="736">
        <f>入力シート!AX66</f>
        <v>0</v>
      </c>
      <c r="AY63" s="896"/>
      <c r="AZ63" s="179"/>
      <c r="BA63" s="180"/>
      <c r="BB63" s="181"/>
      <c r="BC63" s="181"/>
      <c r="BD63" s="181"/>
      <c r="BE63" s="181"/>
      <c r="BF63" s="181"/>
      <c r="BG63" s="180"/>
      <c r="BH63" s="182"/>
      <c r="BI63" s="183"/>
      <c r="BJ63" s="182"/>
      <c r="BK63" s="184"/>
      <c r="BL63" s="184"/>
      <c r="BM63" s="184"/>
      <c r="BN63" s="184"/>
      <c r="BO63" s="184"/>
      <c r="BP63" s="184"/>
      <c r="BQ63" s="184"/>
      <c r="BR63" s="184"/>
      <c r="BS63" s="184"/>
      <c r="BT63" s="184"/>
      <c r="BU63" s="184"/>
      <c r="BV63" s="184"/>
      <c r="BW63" s="184"/>
      <c r="BX63" s="184"/>
      <c r="BY63" s="183"/>
      <c r="BZ63" s="184"/>
      <c r="CA63" s="185"/>
      <c r="CB63" s="185"/>
      <c r="CC63" s="185"/>
      <c r="CD63" s="186"/>
    </row>
    <row r="64" spans="1:82">
      <c r="A64" s="753">
        <v>41</v>
      </c>
      <c r="B64" s="754"/>
      <c r="C64" s="741">
        <f>入力シート!C67</f>
        <v>0</v>
      </c>
      <c r="D64" s="623"/>
      <c r="E64" s="623"/>
      <c r="F64" s="623"/>
      <c r="G64" s="740">
        <f>入力シート!G67</f>
        <v>0</v>
      </c>
      <c r="H64" s="623"/>
      <c r="I64" s="623"/>
      <c r="J64" s="623"/>
      <c r="K64" s="740">
        <f>入力シート!K67</f>
        <v>0</v>
      </c>
      <c r="L64" s="623"/>
      <c r="M64" s="623"/>
      <c r="N64" s="623"/>
      <c r="O64" s="624"/>
      <c r="P64" s="755">
        <f>入力シート!P67</f>
        <v>0</v>
      </c>
      <c r="Q64" s="756"/>
      <c r="R64" s="756"/>
      <c r="S64" s="756"/>
      <c r="T64" s="756"/>
      <c r="U64" s="756"/>
      <c r="V64" s="756"/>
      <c r="W64" s="757">
        <f>入力シート!W67</f>
        <v>0</v>
      </c>
      <c r="X64" s="758"/>
      <c r="Y64" s="758"/>
      <c r="Z64" s="758"/>
      <c r="AA64" s="758"/>
      <c r="AB64" s="758"/>
      <c r="AC64" s="758"/>
      <c r="AD64" s="758"/>
      <c r="AE64" s="759"/>
      <c r="AF64" s="755">
        <f>入力シート!AF67</f>
        <v>0</v>
      </c>
      <c r="AG64" s="756"/>
      <c r="AH64" s="756"/>
      <c r="AI64" s="756"/>
      <c r="AJ64" s="756"/>
      <c r="AK64" s="756"/>
      <c r="AL64" s="756"/>
      <c r="AM64" s="756"/>
      <c r="AN64" s="760"/>
      <c r="AO64" s="761">
        <f>入力シート!AO67</f>
        <v>0</v>
      </c>
      <c r="AP64" s="624"/>
      <c r="AQ64" s="741">
        <f>入力シート!AQ67</f>
        <v>0</v>
      </c>
      <c r="AR64" s="623"/>
      <c r="AS64" s="623"/>
      <c r="AT64" s="740">
        <f>入力シート!AT67</f>
        <v>0</v>
      </c>
      <c r="AU64" s="623"/>
      <c r="AV64" s="740">
        <f>入力シート!AV67</f>
        <v>0</v>
      </c>
      <c r="AW64" s="624"/>
      <c r="AX64" s="736">
        <f>入力シート!AX67</f>
        <v>0</v>
      </c>
      <c r="AY64" s="896"/>
      <c r="AZ64" s="179"/>
      <c r="BA64" s="180"/>
      <c r="BB64" s="181"/>
      <c r="BC64" s="181"/>
      <c r="BD64" s="181"/>
      <c r="BE64" s="181"/>
      <c r="BF64" s="181"/>
      <c r="BG64" s="180"/>
      <c r="BH64" s="182"/>
      <c r="BI64" s="183"/>
      <c r="BJ64" s="182"/>
      <c r="BK64" s="184"/>
      <c r="BL64" s="184"/>
      <c r="BM64" s="184"/>
      <c r="BN64" s="184"/>
      <c r="BO64" s="184"/>
      <c r="BP64" s="184"/>
      <c r="BQ64" s="184"/>
      <c r="BR64" s="184"/>
      <c r="BS64" s="184"/>
      <c r="BT64" s="184"/>
      <c r="BU64" s="184"/>
      <c r="BV64" s="184"/>
      <c r="BW64" s="184"/>
      <c r="BX64" s="184"/>
      <c r="BY64" s="183"/>
      <c r="BZ64" s="184"/>
      <c r="CA64" s="185"/>
      <c r="CB64" s="185"/>
      <c r="CC64" s="185"/>
      <c r="CD64" s="186"/>
    </row>
    <row r="65" spans="1:82">
      <c r="A65" s="753">
        <v>42</v>
      </c>
      <c r="B65" s="754"/>
      <c r="C65" s="741">
        <f>入力シート!C68</f>
        <v>0</v>
      </c>
      <c r="D65" s="623"/>
      <c r="E65" s="623"/>
      <c r="F65" s="623"/>
      <c r="G65" s="740">
        <f>入力シート!G68</f>
        <v>0</v>
      </c>
      <c r="H65" s="623"/>
      <c r="I65" s="623"/>
      <c r="J65" s="623"/>
      <c r="K65" s="740">
        <f>入力シート!K68</f>
        <v>0</v>
      </c>
      <c r="L65" s="623"/>
      <c r="M65" s="623"/>
      <c r="N65" s="623"/>
      <c r="O65" s="624"/>
      <c r="P65" s="755">
        <f>入力シート!P68</f>
        <v>0</v>
      </c>
      <c r="Q65" s="756"/>
      <c r="R65" s="756"/>
      <c r="S65" s="756"/>
      <c r="T65" s="756"/>
      <c r="U65" s="756"/>
      <c r="V65" s="756"/>
      <c r="W65" s="757">
        <f>入力シート!W68</f>
        <v>0</v>
      </c>
      <c r="X65" s="758"/>
      <c r="Y65" s="758"/>
      <c r="Z65" s="758"/>
      <c r="AA65" s="758"/>
      <c r="AB65" s="758"/>
      <c r="AC65" s="758"/>
      <c r="AD65" s="758"/>
      <c r="AE65" s="759"/>
      <c r="AF65" s="755">
        <f>入力シート!AF68</f>
        <v>0</v>
      </c>
      <c r="AG65" s="756"/>
      <c r="AH65" s="756"/>
      <c r="AI65" s="756"/>
      <c r="AJ65" s="756"/>
      <c r="AK65" s="756"/>
      <c r="AL65" s="756"/>
      <c r="AM65" s="756"/>
      <c r="AN65" s="760"/>
      <c r="AO65" s="761">
        <f>入力シート!AO68</f>
        <v>0</v>
      </c>
      <c r="AP65" s="624"/>
      <c r="AQ65" s="741">
        <f>入力シート!AQ68</f>
        <v>0</v>
      </c>
      <c r="AR65" s="623"/>
      <c r="AS65" s="623"/>
      <c r="AT65" s="740">
        <f>入力シート!AT68</f>
        <v>0</v>
      </c>
      <c r="AU65" s="623"/>
      <c r="AV65" s="740">
        <f>入力シート!AV68</f>
        <v>0</v>
      </c>
      <c r="AW65" s="624"/>
      <c r="AX65" s="736">
        <f>入力シート!AX68</f>
        <v>0</v>
      </c>
      <c r="AY65" s="896"/>
      <c r="AZ65" s="179"/>
      <c r="BA65" s="180"/>
      <c r="BB65" s="181"/>
      <c r="BC65" s="181"/>
      <c r="BD65" s="181"/>
      <c r="BE65" s="181"/>
      <c r="BF65" s="181"/>
      <c r="BG65" s="180"/>
      <c r="BH65" s="182"/>
      <c r="BI65" s="183"/>
      <c r="BJ65" s="182"/>
      <c r="BK65" s="184"/>
      <c r="BL65" s="184"/>
      <c r="BM65" s="184"/>
      <c r="BN65" s="184"/>
      <c r="BO65" s="184"/>
      <c r="BP65" s="184"/>
      <c r="BQ65" s="184"/>
      <c r="BR65" s="184"/>
      <c r="BS65" s="184"/>
      <c r="BT65" s="184"/>
      <c r="BU65" s="184"/>
      <c r="BV65" s="184"/>
      <c r="BW65" s="184"/>
      <c r="BX65" s="184"/>
      <c r="BY65" s="183"/>
      <c r="BZ65" s="184"/>
      <c r="CA65" s="185"/>
      <c r="CB65" s="185"/>
      <c r="CC65" s="185"/>
      <c r="CD65" s="186"/>
    </row>
    <row r="66" spans="1:82">
      <c r="A66" s="753">
        <v>43</v>
      </c>
      <c r="B66" s="754"/>
      <c r="C66" s="741">
        <f>入力シート!C69</f>
        <v>0</v>
      </c>
      <c r="D66" s="623"/>
      <c r="E66" s="623"/>
      <c r="F66" s="623"/>
      <c r="G66" s="740">
        <f>入力シート!G69</f>
        <v>0</v>
      </c>
      <c r="H66" s="623"/>
      <c r="I66" s="623"/>
      <c r="J66" s="623"/>
      <c r="K66" s="740">
        <f>入力シート!K69</f>
        <v>0</v>
      </c>
      <c r="L66" s="623"/>
      <c r="M66" s="623"/>
      <c r="N66" s="623"/>
      <c r="O66" s="624"/>
      <c r="P66" s="755">
        <f>入力シート!P69</f>
        <v>0</v>
      </c>
      <c r="Q66" s="756"/>
      <c r="R66" s="756"/>
      <c r="S66" s="756"/>
      <c r="T66" s="756"/>
      <c r="U66" s="756"/>
      <c r="V66" s="756"/>
      <c r="W66" s="757">
        <f>入力シート!W69</f>
        <v>0</v>
      </c>
      <c r="X66" s="758"/>
      <c r="Y66" s="758"/>
      <c r="Z66" s="758"/>
      <c r="AA66" s="758"/>
      <c r="AB66" s="758"/>
      <c r="AC66" s="758"/>
      <c r="AD66" s="758"/>
      <c r="AE66" s="759"/>
      <c r="AF66" s="755">
        <f>入力シート!AF69</f>
        <v>0</v>
      </c>
      <c r="AG66" s="756"/>
      <c r="AH66" s="756"/>
      <c r="AI66" s="756"/>
      <c r="AJ66" s="756"/>
      <c r="AK66" s="756"/>
      <c r="AL66" s="756"/>
      <c r="AM66" s="756"/>
      <c r="AN66" s="760"/>
      <c r="AO66" s="761">
        <f>入力シート!AO69</f>
        <v>0</v>
      </c>
      <c r="AP66" s="624"/>
      <c r="AQ66" s="741">
        <f>入力シート!AQ69</f>
        <v>0</v>
      </c>
      <c r="AR66" s="623"/>
      <c r="AS66" s="623"/>
      <c r="AT66" s="740">
        <f>入力シート!AT69</f>
        <v>0</v>
      </c>
      <c r="AU66" s="623"/>
      <c r="AV66" s="740">
        <f>入力シート!AV69</f>
        <v>0</v>
      </c>
      <c r="AW66" s="624"/>
      <c r="AX66" s="736">
        <f>入力シート!AX69</f>
        <v>0</v>
      </c>
      <c r="AY66" s="896"/>
      <c r="AZ66" s="179"/>
      <c r="BA66" s="180"/>
      <c r="BB66" s="181"/>
      <c r="BC66" s="181"/>
      <c r="BD66" s="181"/>
      <c r="BE66" s="181"/>
      <c r="BF66" s="181"/>
      <c r="BG66" s="180"/>
      <c r="BH66" s="182"/>
      <c r="BI66" s="183"/>
      <c r="BJ66" s="182"/>
      <c r="BK66" s="184"/>
      <c r="BL66" s="184"/>
      <c r="BM66" s="184"/>
      <c r="BN66" s="184"/>
      <c r="BO66" s="184"/>
      <c r="BP66" s="184"/>
      <c r="BQ66" s="184"/>
      <c r="BR66" s="184"/>
      <c r="BS66" s="184"/>
      <c r="BT66" s="184"/>
      <c r="BU66" s="184"/>
      <c r="BV66" s="184"/>
      <c r="BW66" s="184"/>
      <c r="BX66" s="184"/>
      <c r="BY66" s="183"/>
      <c r="BZ66" s="184"/>
      <c r="CA66" s="185"/>
      <c r="CB66" s="185"/>
      <c r="CC66" s="185"/>
      <c r="CD66" s="186"/>
    </row>
    <row r="67" spans="1:82">
      <c r="A67" s="753">
        <v>44</v>
      </c>
      <c r="B67" s="754"/>
      <c r="C67" s="741">
        <f>入力シート!C70</f>
        <v>0</v>
      </c>
      <c r="D67" s="623"/>
      <c r="E67" s="623"/>
      <c r="F67" s="623"/>
      <c r="G67" s="740">
        <f>入力シート!G70</f>
        <v>0</v>
      </c>
      <c r="H67" s="623"/>
      <c r="I67" s="623"/>
      <c r="J67" s="623"/>
      <c r="K67" s="740">
        <f>入力シート!K70</f>
        <v>0</v>
      </c>
      <c r="L67" s="623"/>
      <c r="M67" s="623"/>
      <c r="N67" s="623"/>
      <c r="O67" s="624"/>
      <c r="P67" s="755">
        <f>入力シート!P70</f>
        <v>0</v>
      </c>
      <c r="Q67" s="756"/>
      <c r="R67" s="756"/>
      <c r="S67" s="756"/>
      <c r="T67" s="756"/>
      <c r="U67" s="756"/>
      <c r="V67" s="756"/>
      <c r="W67" s="757">
        <f>入力シート!W70</f>
        <v>0</v>
      </c>
      <c r="X67" s="758"/>
      <c r="Y67" s="758"/>
      <c r="Z67" s="758"/>
      <c r="AA67" s="758"/>
      <c r="AB67" s="758"/>
      <c r="AC67" s="758"/>
      <c r="AD67" s="758"/>
      <c r="AE67" s="759"/>
      <c r="AF67" s="755">
        <f>入力シート!AF70</f>
        <v>0</v>
      </c>
      <c r="AG67" s="756"/>
      <c r="AH67" s="756"/>
      <c r="AI67" s="756"/>
      <c r="AJ67" s="756"/>
      <c r="AK67" s="756"/>
      <c r="AL67" s="756"/>
      <c r="AM67" s="756"/>
      <c r="AN67" s="760"/>
      <c r="AO67" s="761">
        <f>入力シート!AO70</f>
        <v>0</v>
      </c>
      <c r="AP67" s="624"/>
      <c r="AQ67" s="741">
        <f>入力シート!AQ70</f>
        <v>0</v>
      </c>
      <c r="AR67" s="623"/>
      <c r="AS67" s="623"/>
      <c r="AT67" s="740">
        <f>入力シート!AT70</f>
        <v>0</v>
      </c>
      <c r="AU67" s="623"/>
      <c r="AV67" s="740">
        <f>入力シート!AV70</f>
        <v>0</v>
      </c>
      <c r="AW67" s="624"/>
      <c r="AX67" s="736">
        <f>入力シート!AX70</f>
        <v>0</v>
      </c>
      <c r="AY67" s="896"/>
      <c r="AZ67" s="179"/>
      <c r="BA67" s="180"/>
      <c r="BB67" s="181"/>
      <c r="BC67" s="181"/>
      <c r="BD67" s="181"/>
      <c r="BE67" s="181"/>
      <c r="BF67" s="181"/>
      <c r="BG67" s="180"/>
      <c r="BH67" s="182"/>
      <c r="BI67" s="183"/>
      <c r="BJ67" s="182"/>
      <c r="BK67" s="184"/>
      <c r="BL67" s="184"/>
      <c r="BM67" s="184"/>
      <c r="BN67" s="184"/>
      <c r="BO67" s="184"/>
      <c r="BP67" s="184"/>
      <c r="BQ67" s="184"/>
      <c r="BR67" s="184"/>
      <c r="BS67" s="184"/>
      <c r="BT67" s="184"/>
      <c r="BU67" s="184"/>
      <c r="BV67" s="184"/>
      <c r="BW67" s="184"/>
      <c r="BX67" s="184"/>
      <c r="BY67" s="183"/>
      <c r="BZ67" s="184"/>
      <c r="CA67" s="185"/>
      <c r="CB67" s="185"/>
      <c r="CC67" s="185"/>
      <c r="CD67" s="186"/>
    </row>
    <row r="68" spans="1:82">
      <c r="A68" s="753">
        <v>45</v>
      </c>
      <c r="B68" s="754"/>
      <c r="C68" s="741">
        <f>入力シート!C71</f>
        <v>0</v>
      </c>
      <c r="D68" s="623"/>
      <c r="E68" s="623"/>
      <c r="F68" s="623"/>
      <c r="G68" s="740">
        <f>入力シート!G71</f>
        <v>0</v>
      </c>
      <c r="H68" s="623"/>
      <c r="I68" s="623"/>
      <c r="J68" s="623"/>
      <c r="K68" s="740">
        <f>入力シート!K71</f>
        <v>0</v>
      </c>
      <c r="L68" s="623"/>
      <c r="M68" s="623"/>
      <c r="N68" s="623"/>
      <c r="O68" s="624"/>
      <c r="P68" s="755">
        <f>入力シート!P71</f>
        <v>0</v>
      </c>
      <c r="Q68" s="756"/>
      <c r="R68" s="756"/>
      <c r="S68" s="756"/>
      <c r="T68" s="756"/>
      <c r="U68" s="756"/>
      <c r="V68" s="756"/>
      <c r="W68" s="757">
        <f>入力シート!W71</f>
        <v>0</v>
      </c>
      <c r="X68" s="758"/>
      <c r="Y68" s="758"/>
      <c r="Z68" s="758"/>
      <c r="AA68" s="758"/>
      <c r="AB68" s="758"/>
      <c r="AC68" s="758"/>
      <c r="AD68" s="758"/>
      <c r="AE68" s="759"/>
      <c r="AF68" s="755">
        <f>入力シート!AF71</f>
        <v>0</v>
      </c>
      <c r="AG68" s="756"/>
      <c r="AH68" s="756"/>
      <c r="AI68" s="756"/>
      <c r="AJ68" s="756"/>
      <c r="AK68" s="756"/>
      <c r="AL68" s="756"/>
      <c r="AM68" s="756"/>
      <c r="AN68" s="760"/>
      <c r="AO68" s="761">
        <f>入力シート!AO71</f>
        <v>0</v>
      </c>
      <c r="AP68" s="624"/>
      <c r="AQ68" s="741">
        <f>入力シート!AQ71</f>
        <v>0</v>
      </c>
      <c r="AR68" s="623"/>
      <c r="AS68" s="623"/>
      <c r="AT68" s="740">
        <f>入力シート!AT71</f>
        <v>0</v>
      </c>
      <c r="AU68" s="623"/>
      <c r="AV68" s="740">
        <f>入力シート!AV71</f>
        <v>0</v>
      </c>
      <c r="AW68" s="624"/>
      <c r="AX68" s="736">
        <f>入力シート!AX71</f>
        <v>0</v>
      </c>
      <c r="AY68" s="896"/>
      <c r="AZ68" s="179"/>
      <c r="BA68" s="180"/>
      <c r="BB68" s="181"/>
      <c r="BC68" s="181"/>
      <c r="BD68" s="181"/>
      <c r="BE68" s="181"/>
      <c r="BF68" s="181"/>
      <c r="BG68" s="180"/>
      <c r="BH68" s="182"/>
      <c r="BI68" s="183"/>
      <c r="BJ68" s="182"/>
      <c r="BK68" s="184"/>
      <c r="BL68" s="184"/>
      <c r="BM68" s="184"/>
      <c r="BN68" s="184"/>
      <c r="BO68" s="184"/>
      <c r="BP68" s="184"/>
      <c r="BQ68" s="184"/>
      <c r="BR68" s="184"/>
      <c r="BS68" s="184"/>
      <c r="BT68" s="184"/>
      <c r="BU68" s="184"/>
      <c r="BV68" s="184"/>
      <c r="BW68" s="184"/>
      <c r="BX68" s="184"/>
      <c r="BY68" s="183"/>
      <c r="BZ68" s="184"/>
      <c r="CA68" s="185"/>
      <c r="CB68" s="185"/>
      <c r="CC68" s="185"/>
      <c r="CD68" s="186"/>
    </row>
    <row r="69" spans="1:82">
      <c r="A69" s="753">
        <v>46</v>
      </c>
      <c r="B69" s="754"/>
      <c r="C69" s="741">
        <f>入力シート!C72</f>
        <v>0</v>
      </c>
      <c r="D69" s="623"/>
      <c r="E69" s="623"/>
      <c r="F69" s="623"/>
      <c r="G69" s="740">
        <f>入力シート!G72</f>
        <v>0</v>
      </c>
      <c r="H69" s="623"/>
      <c r="I69" s="623"/>
      <c r="J69" s="623"/>
      <c r="K69" s="740">
        <f>入力シート!K72</f>
        <v>0</v>
      </c>
      <c r="L69" s="623"/>
      <c r="M69" s="623"/>
      <c r="N69" s="623"/>
      <c r="O69" s="624"/>
      <c r="P69" s="755">
        <f>入力シート!P72</f>
        <v>0</v>
      </c>
      <c r="Q69" s="756"/>
      <c r="R69" s="756"/>
      <c r="S69" s="756"/>
      <c r="T69" s="756"/>
      <c r="U69" s="756"/>
      <c r="V69" s="756"/>
      <c r="W69" s="757">
        <f>入力シート!W72</f>
        <v>0</v>
      </c>
      <c r="X69" s="758"/>
      <c r="Y69" s="758"/>
      <c r="Z69" s="758"/>
      <c r="AA69" s="758"/>
      <c r="AB69" s="758"/>
      <c r="AC69" s="758"/>
      <c r="AD69" s="758"/>
      <c r="AE69" s="759"/>
      <c r="AF69" s="755">
        <f>入力シート!AF72</f>
        <v>0</v>
      </c>
      <c r="AG69" s="756"/>
      <c r="AH69" s="756"/>
      <c r="AI69" s="756"/>
      <c r="AJ69" s="756"/>
      <c r="AK69" s="756"/>
      <c r="AL69" s="756"/>
      <c r="AM69" s="756"/>
      <c r="AN69" s="760"/>
      <c r="AO69" s="761">
        <f>入力シート!AO72</f>
        <v>0</v>
      </c>
      <c r="AP69" s="624"/>
      <c r="AQ69" s="741">
        <f>入力シート!AQ72</f>
        <v>0</v>
      </c>
      <c r="AR69" s="623"/>
      <c r="AS69" s="623"/>
      <c r="AT69" s="740">
        <f>入力シート!AT72</f>
        <v>0</v>
      </c>
      <c r="AU69" s="623"/>
      <c r="AV69" s="740">
        <f>入力シート!AV72</f>
        <v>0</v>
      </c>
      <c r="AW69" s="624"/>
      <c r="AX69" s="736">
        <f>入力シート!AX72</f>
        <v>0</v>
      </c>
      <c r="AY69" s="896"/>
      <c r="AZ69" s="179"/>
      <c r="BA69" s="180"/>
      <c r="BB69" s="181"/>
      <c r="BC69" s="181"/>
      <c r="BD69" s="181"/>
      <c r="BE69" s="181"/>
      <c r="BF69" s="181"/>
      <c r="BG69" s="180"/>
      <c r="BH69" s="182"/>
      <c r="BI69" s="183"/>
      <c r="BJ69" s="182"/>
      <c r="BK69" s="184"/>
      <c r="BL69" s="184"/>
      <c r="BM69" s="184"/>
      <c r="BN69" s="184"/>
      <c r="BO69" s="184"/>
      <c r="BP69" s="184"/>
      <c r="BQ69" s="184"/>
      <c r="BR69" s="184"/>
      <c r="BS69" s="184"/>
      <c r="BT69" s="184"/>
      <c r="BU69" s="184"/>
      <c r="BV69" s="184"/>
      <c r="BW69" s="184"/>
      <c r="BX69" s="184"/>
      <c r="BY69" s="183"/>
      <c r="BZ69" s="184"/>
      <c r="CA69" s="185"/>
      <c r="CB69" s="185"/>
      <c r="CC69" s="185"/>
      <c r="CD69" s="186"/>
    </row>
    <row r="70" spans="1:82">
      <c r="A70" s="753">
        <v>47</v>
      </c>
      <c r="B70" s="754"/>
      <c r="C70" s="741">
        <f>入力シート!C73</f>
        <v>0</v>
      </c>
      <c r="D70" s="623"/>
      <c r="E70" s="623"/>
      <c r="F70" s="623"/>
      <c r="G70" s="740">
        <f>入力シート!G73</f>
        <v>0</v>
      </c>
      <c r="H70" s="623"/>
      <c r="I70" s="623"/>
      <c r="J70" s="623"/>
      <c r="K70" s="740">
        <f>入力シート!K73</f>
        <v>0</v>
      </c>
      <c r="L70" s="623"/>
      <c r="M70" s="623"/>
      <c r="N70" s="623"/>
      <c r="O70" s="624"/>
      <c r="P70" s="755">
        <f>入力シート!P73</f>
        <v>0</v>
      </c>
      <c r="Q70" s="756"/>
      <c r="R70" s="756"/>
      <c r="S70" s="756"/>
      <c r="T70" s="756"/>
      <c r="U70" s="756"/>
      <c r="V70" s="756"/>
      <c r="W70" s="757">
        <f>入力シート!W73</f>
        <v>0</v>
      </c>
      <c r="X70" s="758"/>
      <c r="Y70" s="758"/>
      <c r="Z70" s="758"/>
      <c r="AA70" s="758"/>
      <c r="AB70" s="758"/>
      <c r="AC70" s="758"/>
      <c r="AD70" s="758"/>
      <c r="AE70" s="759"/>
      <c r="AF70" s="755">
        <f>入力シート!AF73</f>
        <v>0</v>
      </c>
      <c r="AG70" s="756"/>
      <c r="AH70" s="756"/>
      <c r="AI70" s="756"/>
      <c r="AJ70" s="756"/>
      <c r="AK70" s="756"/>
      <c r="AL70" s="756"/>
      <c r="AM70" s="756"/>
      <c r="AN70" s="760"/>
      <c r="AO70" s="761">
        <f>入力シート!AO73</f>
        <v>0</v>
      </c>
      <c r="AP70" s="624"/>
      <c r="AQ70" s="741">
        <f>入力シート!AQ73</f>
        <v>0</v>
      </c>
      <c r="AR70" s="623"/>
      <c r="AS70" s="623"/>
      <c r="AT70" s="740">
        <f>入力シート!AT73</f>
        <v>0</v>
      </c>
      <c r="AU70" s="623"/>
      <c r="AV70" s="740">
        <f>入力シート!AV73</f>
        <v>0</v>
      </c>
      <c r="AW70" s="624"/>
      <c r="AX70" s="736">
        <f>入力シート!AX73</f>
        <v>0</v>
      </c>
      <c r="AY70" s="896"/>
      <c r="AZ70" s="179"/>
      <c r="BA70" s="180"/>
      <c r="BB70" s="181"/>
      <c r="BC70" s="181"/>
      <c r="BD70" s="181"/>
      <c r="BE70" s="181"/>
      <c r="BF70" s="181"/>
      <c r="BG70" s="180"/>
      <c r="BH70" s="182"/>
      <c r="BI70" s="183"/>
      <c r="BJ70" s="182"/>
      <c r="BK70" s="184"/>
      <c r="BL70" s="184"/>
      <c r="BM70" s="184"/>
      <c r="BN70" s="184"/>
      <c r="BO70" s="184"/>
      <c r="BP70" s="184"/>
      <c r="BQ70" s="184"/>
      <c r="BR70" s="184"/>
      <c r="BS70" s="184"/>
      <c r="BT70" s="184"/>
      <c r="BU70" s="184"/>
      <c r="BV70" s="184"/>
      <c r="BW70" s="184"/>
      <c r="BX70" s="184"/>
      <c r="BY70" s="183"/>
      <c r="BZ70" s="184"/>
      <c r="CA70" s="185"/>
      <c r="CB70" s="185"/>
      <c r="CC70" s="185"/>
      <c r="CD70" s="186"/>
    </row>
    <row r="71" spans="1:82">
      <c r="A71" s="753">
        <v>48</v>
      </c>
      <c r="B71" s="754"/>
      <c r="C71" s="741">
        <f>入力シート!C74</f>
        <v>0</v>
      </c>
      <c r="D71" s="623"/>
      <c r="E71" s="623"/>
      <c r="F71" s="623"/>
      <c r="G71" s="740">
        <f>入力シート!G74</f>
        <v>0</v>
      </c>
      <c r="H71" s="623"/>
      <c r="I71" s="623"/>
      <c r="J71" s="623"/>
      <c r="K71" s="740">
        <f>入力シート!K74</f>
        <v>0</v>
      </c>
      <c r="L71" s="623"/>
      <c r="M71" s="623"/>
      <c r="N71" s="623"/>
      <c r="O71" s="624"/>
      <c r="P71" s="755">
        <f>入力シート!P74</f>
        <v>0</v>
      </c>
      <c r="Q71" s="756"/>
      <c r="R71" s="756"/>
      <c r="S71" s="756"/>
      <c r="T71" s="756"/>
      <c r="U71" s="756"/>
      <c r="V71" s="756"/>
      <c r="W71" s="757">
        <f>入力シート!W74</f>
        <v>0</v>
      </c>
      <c r="X71" s="758"/>
      <c r="Y71" s="758"/>
      <c r="Z71" s="758"/>
      <c r="AA71" s="758"/>
      <c r="AB71" s="758"/>
      <c r="AC71" s="758"/>
      <c r="AD71" s="758"/>
      <c r="AE71" s="759"/>
      <c r="AF71" s="755">
        <f>入力シート!AF74</f>
        <v>0</v>
      </c>
      <c r="AG71" s="756"/>
      <c r="AH71" s="756"/>
      <c r="AI71" s="756"/>
      <c r="AJ71" s="756"/>
      <c r="AK71" s="756"/>
      <c r="AL71" s="756"/>
      <c r="AM71" s="756"/>
      <c r="AN71" s="760"/>
      <c r="AO71" s="761">
        <f>入力シート!AO74</f>
        <v>0</v>
      </c>
      <c r="AP71" s="624"/>
      <c r="AQ71" s="741">
        <f>入力シート!AQ74</f>
        <v>0</v>
      </c>
      <c r="AR71" s="623"/>
      <c r="AS71" s="623"/>
      <c r="AT71" s="740">
        <f>入力シート!AT74</f>
        <v>0</v>
      </c>
      <c r="AU71" s="623"/>
      <c r="AV71" s="740">
        <f>入力シート!AV74</f>
        <v>0</v>
      </c>
      <c r="AW71" s="624"/>
      <c r="AX71" s="736">
        <f>入力シート!AX74</f>
        <v>0</v>
      </c>
      <c r="AY71" s="896"/>
      <c r="AZ71" s="179"/>
      <c r="BA71" s="180"/>
      <c r="BB71" s="181"/>
      <c r="BC71" s="181"/>
      <c r="BD71" s="181"/>
      <c r="BE71" s="181"/>
      <c r="BF71" s="181"/>
      <c r="BG71" s="180"/>
      <c r="BH71" s="182"/>
      <c r="BI71" s="183"/>
      <c r="BJ71" s="182"/>
      <c r="BK71" s="184"/>
      <c r="BL71" s="184"/>
      <c r="BM71" s="184"/>
      <c r="BN71" s="184"/>
      <c r="BO71" s="184"/>
      <c r="BP71" s="184"/>
      <c r="BQ71" s="184"/>
      <c r="BR71" s="184"/>
      <c r="BS71" s="184"/>
      <c r="BT71" s="184"/>
      <c r="BU71" s="184"/>
      <c r="BV71" s="184"/>
      <c r="BW71" s="184"/>
      <c r="BX71" s="184"/>
      <c r="BY71" s="183"/>
      <c r="BZ71" s="184"/>
      <c r="CA71" s="185"/>
      <c r="CB71" s="185"/>
      <c r="CC71" s="185"/>
      <c r="CD71" s="186"/>
    </row>
    <row r="72" spans="1:82">
      <c r="A72" s="753">
        <v>49</v>
      </c>
      <c r="B72" s="754"/>
      <c r="C72" s="741">
        <f>入力シート!C75</f>
        <v>0</v>
      </c>
      <c r="D72" s="623"/>
      <c r="E72" s="623"/>
      <c r="F72" s="623"/>
      <c r="G72" s="740">
        <f>入力シート!G75</f>
        <v>0</v>
      </c>
      <c r="H72" s="623"/>
      <c r="I72" s="623"/>
      <c r="J72" s="623"/>
      <c r="K72" s="740">
        <f>入力シート!K75</f>
        <v>0</v>
      </c>
      <c r="L72" s="623"/>
      <c r="M72" s="623"/>
      <c r="N72" s="623"/>
      <c r="O72" s="624"/>
      <c r="P72" s="755">
        <f>入力シート!P75</f>
        <v>0</v>
      </c>
      <c r="Q72" s="756"/>
      <c r="R72" s="756"/>
      <c r="S72" s="756"/>
      <c r="T72" s="756"/>
      <c r="U72" s="756"/>
      <c r="V72" s="756"/>
      <c r="W72" s="757">
        <f>入力シート!W75</f>
        <v>0</v>
      </c>
      <c r="X72" s="758"/>
      <c r="Y72" s="758"/>
      <c r="Z72" s="758"/>
      <c r="AA72" s="758"/>
      <c r="AB72" s="758"/>
      <c r="AC72" s="758"/>
      <c r="AD72" s="758"/>
      <c r="AE72" s="759"/>
      <c r="AF72" s="755">
        <f>入力シート!AF75</f>
        <v>0</v>
      </c>
      <c r="AG72" s="756"/>
      <c r="AH72" s="756"/>
      <c r="AI72" s="756"/>
      <c r="AJ72" s="756"/>
      <c r="AK72" s="756"/>
      <c r="AL72" s="756"/>
      <c r="AM72" s="756"/>
      <c r="AN72" s="760"/>
      <c r="AO72" s="761">
        <f>入力シート!AO75</f>
        <v>0</v>
      </c>
      <c r="AP72" s="624"/>
      <c r="AQ72" s="741">
        <f>入力シート!AQ75</f>
        <v>0</v>
      </c>
      <c r="AR72" s="623"/>
      <c r="AS72" s="623"/>
      <c r="AT72" s="740">
        <f>入力シート!AT75</f>
        <v>0</v>
      </c>
      <c r="AU72" s="623"/>
      <c r="AV72" s="740">
        <f>入力シート!AV75</f>
        <v>0</v>
      </c>
      <c r="AW72" s="624"/>
      <c r="AX72" s="736">
        <f>入力シート!AX75</f>
        <v>0</v>
      </c>
      <c r="AY72" s="896"/>
      <c r="AZ72" s="179"/>
      <c r="BA72" s="180"/>
      <c r="BB72" s="181"/>
      <c r="BC72" s="181"/>
      <c r="BD72" s="181"/>
      <c r="BE72" s="181"/>
      <c r="BF72" s="181"/>
      <c r="BG72" s="180"/>
      <c r="BH72" s="182"/>
      <c r="BI72" s="183"/>
      <c r="BJ72" s="182"/>
      <c r="BK72" s="184"/>
      <c r="BL72" s="184"/>
      <c r="BM72" s="184"/>
      <c r="BN72" s="184"/>
      <c r="BO72" s="184"/>
      <c r="BP72" s="184"/>
      <c r="BQ72" s="184"/>
      <c r="BR72" s="184"/>
      <c r="BS72" s="184"/>
      <c r="BT72" s="184"/>
      <c r="BU72" s="184"/>
      <c r="BV72" s="184"/>
      <c r="BW72" s="184"/>
      <c r="BX72" s="184"/>
      <c r="BY72" s="183"/>
      <c r="BZ72" s="184"/>
      <c r="CA72" s="185"/>
      <c r="CB72" s="185"/>
      <c r="CC72" s="185"/>
      <c r="CD72" s="186"/>
    </row>
    <row r="73" spans="1:82">
      <c r="A73" s="753">
        <v>50</v>
      </c>
      <c r="B73" s="754"/>
      <c r="C73" s="741">
        <f>入力シート!C76</f>
        <v>0</v>
      </c>
      <c r="D73" s="623"/>
      <c r="E73" s="623"/>
      <c r="F73" s="623"/>
      <c r="G73" s="740">
        <f>入力シート!G76</f>
        <v>0</v>
      </c>
      <c r="H73" s="623"/>
      <c r="I73" s="623"/>
      <c r="J73" s="623"/>
      <c r="K73" s="740">
        <f>入力シート!K76</f>
        <v>0</v>
      </c>
      <c r="L73" s="623"/>
      <c r="M73" s="623"/>
      <c r="N73" s="623"/>
      <c r="O73" s="624"/>
      <c r="P73" s="755">
        <f>入力シート!P76</f>
        <v>0</v>
      </c>
      <c r="Q73" s="756"/>
      <c r="R73" s="756"/>
      <c r="S73" s="756"/>
      <c r="T73" s="756"/>
      <c r="U73" s="756"/>
      <c r="V73" s="756"/>
      <c r="W73" s="757">
        <f>入力シート!W76</f>
        <v>0</v>
      </c>
      <c r="X73" s="758"/>
      <c r="Y73" s="758"/>
      <c r="Z73" s="758"/>
      <c r="AA73" s="758"/>
      <c r="AB73" s="758"/>
      <c r="AC73" s="758"/>
      <c r="AD73" s="758"/>
      <c r="AE73" s="759"/>
      <c r="AF73" s="755">
        <f>入力シート!AF76</f>
        <v>0</v>
      </c>
      <c r="AG73" s="756"/>
      <c r="AH73" s="756"/>
      <c r="AI73" s="756"/>
      <c r="AJ73" s="756"/>
      <c r="AK73" s="756"/>
      <c r="AL73" s="756"/>
      <c r="AM73" s="756"/>
      <c r="AN73" s="760"/>
      <c r="AO73" s="761">
        <f>入力シート!AO76</f>
        <v>0</v>
      </c>
      <c r="AP73" s="624"/>
      <c r="AQ73" s="741">
        <f>入力シート!AQ76</f>
        <v>0</v>
      </c>
      <c r="AR73" s="623"/>
      <c r="AS73" s="623"/>
      <c r="AT73" s="740">
        <f>入力シート!AT76</f>
        <v>0</v>
      </c>
      <c r="AU73" s="623"/>
      <c r="AV73" s="740">
        <f>入力シート!AV76</f>
        <v>0</v>
      </c>
      <c r="AW73" s="624"/>
      <c r="AX73" s="736">
        <f>入力シート!AX76</f>
        <v>0</v>
      </c>
      <c r="AY73" s="896"/>
      <c r="AZ73" s="179"/>
      <c r="BA73" s="180"/>
      <c r="BB73" s="181"/>
      <c r="BC73" s="181"/>
      <c r="BD73" s="181"/>
      <c r="BE73" s="181"/>
      <c r="BF73" s="181"/>
      <c r="BG73" s="180"/>
      <c r="BH73" s="182"/>
      <c r="BI73" s="183"/>
      <c r="BJ73" s="182"/>
      <c r="BK73" s="184"/>
      <c r="BL73" s="184"/>
      <c r="BM73" s="184"/>
      <c r="BN73" s="184"/>
      <c r="BO73" s="184"/>
      <c r="BP73" s="184"/>
      <c r="BQ73" s="184"/>
      <c r="BR73" s="184"/>
      <c r="BS73" s="184"/>
      <c r="BT73" s="184"/>
      <c r="BU73" s="184"/>
      <c r="BV73" s="184"/>
      <c r="BW73" s="184"/>
      <c r="BX73" s="184"/>
      <c r="BY73" s="183"/>
      <c r="BZ73" s="184"/>
      <c r="CA73" s="185"/>
      <c r="CB73" s="185"/>
      <c r="CC73" s="185"/>
      <c r="CD73" s="186"/>
    </row>
    <row r="74" spans="1:82">
      <c r="A74" s="753">
        <v>51</v>
      </c>
      <c r="B74" s="754"/>
      <c r="C74" s="741">
        <f>入力シート!C77</f>
        <v>0</v>
      </c>
      <c r="D74" s="623"/>
      <c r="E74" s="623"/>
      <c r="F74" s="623"/>
      <c r="G74" s="740">
        <f>入力シート!G77</f>
        <v>0</v>
      </c>
      <c r="H74" s="623"/>
      <c r="I74" s="623"/>
      <c r="J74" s="623"/>
      <c r="K74" s="740">
        <f>入力シート!K77</f>
        <v>0</v>
      </c>
      <c r="L74" s="623"/>
      <c r="M74" s="623"/>
      <c r="N74" s="623"/>
      <c r="O74" s="624"/>
      <c r="P74" s="755">
        <f>入力シート!P77</f>
        <v>0</v>
      </c>
      <c r="Q74" s="756"/>
      <c r="R74" s="756"/>
      <c r="S74" s="756"/>
      <c r="T74" s="756"/>
      <c r="U74" s="756"/>
      <c r="V74" s="756"/>
      <c r="W74" s="757">
        <f>入力シート!W77</f>
        <v>0</v>
      </c>
      <c r="X74" s="758"/>
      <c r="Y74" s="758"/>
      <c r="Z74" s="758"/>
      <c r="AA74" s="758"/>
      <c r="AB74" s="758"/>
      <c r="AC74" s="758"/>
      <c r="AD74" s="758"/>
      <c r="AE74" s="759"/>
      <c r="AF74" s="755">
        <f>入力シート!AF77</f>
        <v>0</v>
      </c>
      <c r="AG74" s="756"/>
      <c r="AH74" s="756"/>
      <c r="AI74" s="756"/>
      <c r="AJ74" s="756"/>
      <c r="AK74" s="756"/>
      <c r="AL74" s="756"/>
      <c r="AM74" s="756"/>
      <c r="AN74" s="760"/>
      <c r="AO74" s="761">
        <f>入力シート!AO77</f>
        <v>0</v>
      </c>
      <c r="AP74" s="624"/>
      <c r="AQ74" s="741">
        <f>入力シート!AQ77</f>
        <v>0</v>
      </c>
      <c r="AR74" s="623"/>
      <c r="AS74" s="623"/>
      <c r="AT74" s="740">
        <f>入力シート!AT77</f>
        <v>0</v>
      </c>
      <c r="AU74" s="623"/>
      <c r="AV74" s="740">
        <f>入力シート!AV77</f>
        <v>0</v>
      </c>
      <c r="AW74" s="624"/>
      <c r="AX74" s="736">
        <f>入力シート!AX77</f>
        <v>0</v>
      </c>
      <c r="AY74" s="896"/>
      <c r="AZ74" s="179"/>
      <c r="BA74" s="180"/>
      <c r="BB74" s="181"/>
      <c r="BC74" s="181"/>
      <c r="BD74" s="181"/>
      <c r="BE74" s="181"/>
      <c r="BF74" s="181"/>
      <c r="BG74" s="180"/>
      <c r="BH74" s="182"/>
      <c r="BI74" s="183"/>
      <c r="BJ74" s="182"/>
      <c r="BK74" s="184"/>
      <c r="BL74" s="184"/>
      <c r="BM74" s="184"/>
      <c r="BN74" s="184"/>
      <c r="BO74" s="184"/>
      <c r="BP74" s="184"/>
      <c r="BQ74" s="184"/>
      <c r="BR74" s="184"/>
      <c r="BS74" s="184"/>
      <c r="BT74" s="184"/>
      <c r="BU74" s="184"/>
      <c r="BV74" s="184"/>
      <c r="BW74" s="184"/>
      <c r="BX74" s="184"/>
      <c r="BY74" s="183"/>
      <c r="BZ74" s="184"/>
      <c r="CA74" s="185"/>
      <c r="CB74" s="185"/>
      <c r="CC74" s="185"/>
      <c r="CD74" s="186"/>
    </row>
    <row r="75" spans="1:82">
      <c r="A75" s="753">
        <v>52</v>
      </c>
      <c r="B75" s="754"/>
      <c r="C75" s="741">
        <f>入力シート!C78</f>
        <v>0</v>
      </c>
      <c r="D75" s="623"/>
      <c r="E75" s="623"/>
      <c r="F75" s="623"/>
      <c r="G75" s="740">
        <f>入力シート!G78</f>
        <v>0</v>
      </c>
      <c r="H75" s="623"/>
      <c r="I75" s="623"/>
      <c r="J75" s="623"/>
      <c r="K75" s="740">
        <f>入力シート!K78</f>
        <v>0</v>
      </c>
      <c r="L75" s="623"/>
      <c r="M75" s="623"/>
      <c r="N75" s="623"/>
      <c r="O75" s="624"/>
      <c r="P75" s="755">
        <f>入力シート!P78</f>
        <v>0</v>
      </c>
      <c r="Q75" s="756"/>
      <c r="R75" s="756"/>
      <c r="S75" s="756"/>
      <c r="T75" s="756"/>
      <c r="U75" s="756"/>
      <c r="V75" s="756"/>
      <c r="W75" s="757">
        <f>入力シート!W78</f>
        <v>0</v>
      </c>
      <c r="X75" s="758"/>
      <c r="Y75" s="758"/>
      <c r="Z75" s="758"/>
      <c r="AA75" s="758"/>
      <c r="AB75" s="758"/>
      <c r="AC75" s="758"/>
      <c r="AD75" s="758"/>
      <c r="AE75" s="759"/>
      <c r="AF75" s="755">
        <f>入力シート!AF78</f>
        <v>0</v>
      </c>
      <c r="AG75" s="756"/>
      <c r="AH75" s="756"/>
      <c r="AI75" s="756"/>
      <c r="AJ75" s="756"/>
      <c r="AK75" s="756"/>
      <c r="AL75" s="756"/>
      <c r="AM75" s="756"/>
      <c r="AN75" s="760"/>
      <c r="AO75" s="761">
        <f>入力シート!AO78</f>
        <v>0</v>
      </c>
      <c r="AP75" s="624"/>
      <c r="AQ75" s="741">
        <f>入力シート!AQ78</f>
        <v>0</v>
      </c>
      <c r="AR75" s="623"/>
      <c r="AS75" s="623"/>
      <c r="AT75" s="740">
        <f>入力シート!AT78</f>
        <v>0</v>
      </c>
      <c r="AU75" s="623"/>
      <c r="AV75" s="740">
        <f>入力シート!AV78</f>
        <v>0</v>
      </c>
      <c r="AW75" s="624"/>
      <c r="AX75" s="736">
        <f>入力シート!AX78</f>
        <v>0</v>
      </c>
      <c r="AY75" s="896"/>
      <c r="AZ75" s="179"/>
      <c r="BA75" s="180"/>
      <c r="BB75" s="181"/>
      <c r="BC75" s="181"/>
      <c r="BD75" s="181"/>
      <c r="BE75" s="181"/>
      <c r="BF75" s="181"/>
      <c r="BG75" s="180"/>
      <c r="BH75" s="182"/>
      <c r="BI75" s="183"/>
      <c r="BJ75" s="182"/>
      <c r="BK75" s="184"/>
      <c r="BL75" s="184"/>
      <c r="BM75" s="184"/>
      <c r="BN75" s="184"/>
      <c r="BO75" s="184"/>
      <c r="BP75" s="184"/>
      <c r="BQ75" s="184"/>
      <c r="BR75" s="184"/>
      <c r="BS75" s="184"/>
      <c r="BT75" s="184"/>
      <c r="BU75" s="184"/>
      <c r="BV75" s="184"/>
      <c r="BW75" s="184"/>
      <c r="BX75" s="184"/>
      <c r="BY75" s="183"/>
      <c r="BZ75" s="184"/>
      <c r="CA75" s="185"/>
      <c r="CB75" s="185"/>
      <c r="CC75" s="185"/>
      <c r="CD75" s="186"/>
    </row>
    <row r="76" spans="1:82">
      <c r="A76" s="753">
        <v>53</v>
      </c>
      <c r="B76" s="754"/>
      <c r="C76" s="741">
        <f>入力シート!C79</f>
        <v>0</v>
      </c>
      <c r="D76" s="623"/>
      <c r="E76" s="623"/>
      <c r="F76" s="623"/>
      <c r="G76" s="740">
        <f>入力シート!G79</f>
        <v>0</v>
      </c>
      <c r="H76" s="623"/>
      <c r="I76" s="623"/>
      <c r="J76" s="623"/>
      <c r="K76" s="740">
        <f>入力シート!K79</f>
        <v>0</v>
      </c>
      <c r="L76" s="623"/>
      <c r="M76" s="623"/>
      <c r="N76" s="623"/>
      <c r="O76" s="624"/>
      <c r="P76" s="755">
        <f>入力シート!P79</f>
        <v>0</v>
      </c>
      <c r="Q76" s="756"/>
      <c r="R76" s="756"/>
      <c r="S76" s="756"/>
      <c r="T76" s="756"/>
      <c r="U76" s="756"/>
      <c r="V76" s="756"/>
      <c r="W76" s="757">
        <f>入力シート!W79</f>
        <v>0</v>
      </c>
      <c r="X76" s="758"/>
      <c r="Y76" s="758"/>
      <c r="Z76" s="758"/>
      <c r="AA76" s="758"/>
      <c r="AB76" s="758"/>
      <c r="AC76" s="758"/>
      <c r="AD76" s="758"/>
      <c r="AE76" s="759"/>
      <c r="AF76" s="755">
        <f>入力シート!AF79</f>
        <v>0</v>
      </c>
      <c r="AG76" s="756"/>
      <c r="AH76" s="756"/>
      <c r="AI76" s="756"/>
      <c r="AJ76" s="756"/>
      <c r="AK76" s="756"/>
      <c r="AL76" s="756"/>
      <c r="AM76" s="756"/>
      <c r="AN76" s="760"/>
      <c r="AO76" s="761">
        <f>入力シート!AO79</f>
        <v>0</v>
      </c>
      <c r="AP76" s="624"/>
      <c r="AQ76" s="741">
        <f>入力シート!AQ79</f>
        <v>0</v>
      </c>
      <c r="AR76" s="623"/>
      <c r="AS76" s="623"/>
      <c r="AT76" s="740">
        <f>入力シート!AT79</f>
        <v>0</v>
      </c>
      <c r="AU76" s="623"/>
      <c r="AV76" s="740">
        <f>入力シート!AV79</f>
        <v>0</v>
      </c>
      <c r="AW76" s="624"/>
      <c r="AX76" s="736">
        <f>入力シート!AX79</f>
        <v>0</v>
      </c>
      <c r="AY76" s="896"/>
      <c r="AZ76" s="179"/>
      <c r="BA76" s="180"/>
      <c r="BB76" s="181"/>
      <c r="BC76" s="181"/>
      <c r="BD76" s="181"/>
      <c r="BE76" s="181"/>
      <c r="BF76" s="181"/>
      <c r="BG76" s="180"/>
      <c r="BH76" s="182"/>
      <c r="BI76" s="183"/>
      <c r="BJ76" s="182"/>
      <c r="BK76" s="184"/>
      <c r="BL76" s="184"/>
      <c r="BM76" s="184"/>
      <c r="BN76" s="184"/>
      <c r="BO76" s="184"/>
      <c r="BP76" s="184"/>
      <c r="BQ76" s="184"/>
      <c r="BR76" s="184"/>
      <c r="BS76" s="184"/>
      <c r="BT76" s="184"/>
      <c r="BU76" s="184"/>
      <c r="BV76" s="184"/>
      <c r="BW76" s="184"/>
      <c r="BX76" s="184"/>
      <c r="BY76" s="183"/>
      <c r="BZ76" s="184"/>
      <c r="CA76" s="185"/>
      <c r="CB76" s="185"/>
      <c r="CC76" s="185"/>
      <c r="CD76" s="186"/>
    </row>
    <row r="77" spans="1:82">
      <c r="A77" s="753">
        <v>54</v>
      </c>
      <c r="B77" s="754"/>
      <c r="C77" s="741">
        <f>入力シート!C80</f>
        <v>0</v>
      </c>
      <c r="D77" s="623"/>
      <c r="E77" s="623"/>
      <c r="F77" s="623"/>
      <c r="G77" s="740">
        <f>入力シート!G80</f>
        <v>0</v>
      </c>
      <c r="H77" s="623"/>
      <c r="I77" s="623"/>
      <c r="J77" s="623"/>
      <c r="K77" s="740">
        <f>入力シート!K80</f>
        <v>0</v>
      </c>
      <c r="L77" s="623"/>
      <c r="M77" s="623"/>
      <c r="N77" s="623"/>
      <c r="O77" s="624"/>
      <c r="P77" s="755">
        <f>入力シート!P80</f>
        <v>0</v>
      </c>
      <c r="Q77" s="756"/>
      <c r="R77" s="756"/>
      <c r="S77" s="756"/>
      <c r="T77" s="756"/>
      <c r="U77" s="756"/>
      <c r="V77" s="756"/>
      <c r="W77" s="757">
        <f>入力シート!W80</f>
        <v>0</v>
      </c>
      <c r="X77" s="758"/>
      <c r="Y77" s="758"/>
      <c r="Z77" s="758"/>
      <c r="AA77" s="758"/>
      <c r="AB77" s="758"/>
      <c r="AC77" s="758"/>
      <c r="AD77" s="758"/>
      <c r="AE77" s="759"/>
      <c r="AF77" s="755">
        <f>入力シート!AF80</f>
        <v>0</v>
      </c>
      <c r="AG77" s="756"/>
      <c r="AH77" s="756"/>
      <c r="AI77" s="756"/>
      <c r="AJ77" s="756"/>
      <c r="AK77" s="756"/>
      <c r="AL77" s="756"/>
      <c r="AM77" s="756"/>
      <c r="AN77" s="760"/>
      <c r="AO77" s="761">
        <f>入力シート!AO80</f>
        <v>0</v>
      </c>
      <c r="AP77" s="624"/>
      <c r="AQ77" s="741">
        <f>入力シート!AQ80</f>
        <v>0</v>
      </c>
      <c r="AR77" s="623"/>
      <c r="AS77" s="623"/>
      <c r="AT77" s="740">
        <f>入力シート!AT80</f>
        <v>0</v>
      </c>
      <c r="AU77" s="623"/>
      <c r="AV77" s="740">
        <f>入力シート!AV80</f>
        <v>0</v>
      </c>
      <c r="AW77" s="624"/>
      <c r="AX77" s="736">
        <f>入力シート!AX80</f>
        <v>0</v>
      </c>
      <c r="AY77" s="896"/>
      <c r="AZ77" s="179"/>
      <c r="BA77" s="180"/>
      <c r="BB77" s="181"/>
      <c r="BC77" s="181"/>
      <c r="BD77" s="181"/>
      <c r="BE77" s="181"/>
      <c r="BF77" s="181"/>
      <c r="BG77" s="180"/>
      <c r="BH77" s="182"/>
      <c r="BI77" s="183"/>
      <c r="BJ77" s="182"/>
      <c r="BK77" s="184"/>
      <c r="BL77" s="184"/>
      <c r="BM77" s="184"/>
      <c r="BN77" s="184"/>
      <c r="BO77" s="184"/>
      <c r="BP77" s="184"/>
      <c r="BQ77" s="184"/>
      <c r="BR77" s="184"/>
      <c r="BS77" s="184"/>
      <c r="BT77" s="184"/>
      <c r="BU77" s="184"/>
      <c r="BV77" s="184"/>
      <c r="BW77" s="184"/>
      <c r="BX77" s="184"/>
      <c r="BY77" s="183"/>
      <c r="BZ77" s="184"/>
      <c r="CA77" s="185"/>
      <c r="CB77" s="185"/>
      <c r="CC77" s="185"/>
      <c r="CD77" s="186"/>
    </row>
    <row r="78" spans="1:82">
      <c r="A78" s="753">
        <v>55</v>
      </c>
      <c r="B78" s="754"/>
      <c r="C78" s="741">
        <f>入力シート!C81</f>
        <v>0</v>
      </c>
      <c r="D78" s="623"/>
      <c r="E78" s="623"/>
      <c r="F78" s="623"/>
      <c r="G78" s="740">
        <f>入力シート!G81</f>
        <v>0</v>
      </c>
      <c r="H78" s="623"/>
      <c r="I78" s="623"/>
      <c r="J78" s="623"/>
      <c r="K78" s="740">
        <f>入力シート!K81</f>
        <v>0</v>
      </c>
      <c r="L78" s="623"/>
      <c r="M78" s="623"/>
      <c r="N78" s="623"/>
      <c r="O78" s="624"/>
      <c r="P78" s="755">
        <f>入力シート!P81</f>
        <v>0</v>
      </c>
      <c r="Q78" s="756"/>
      <c r="R78" s="756"/>
      <c r="S78" s="756"/>
      <c r="T78" s="756"/>
      <c r="U78" s="756"/>
      <c r="V78" s="756"/>
      <c r="W78" s="757">
        <f>入力シート!W81</f>
        <v>0</v>
      </c>
      <c r="X78" s="758"/>
      <c r="Y78" s="758"/>
      <c r="Z78" s="758"/>
      <c r="AA78" s="758"/>
      <c r="AB78" s="758"/>
      <c r="AC78" s="758"/>
      <c r="AD78" s="758"/>
      <c r="AE78" s="759"/>
      <c r="AF78" s="755">
        <f>入力シート!AF81</f>
        <v>0</v>
      </c>
      <c r="AG78" s="756"/>
      <c r="AH78" s="756"/>
      <c r="AI78" s="756"/>
      <c r="AJ78" s="756"/>
      <c r="AK78" s="756"/>
      <c r="AL78" s="756"/>
      <c r="AM78" s="756"/>
      <c r="AN78" s="760"/>
      <c r="AO78" s="761">
        <f>入力シート!AO81</f>
        <v>0</v>
      </c>
      <c r="AP78" s="624"/>
      <c r="AQ78" s="741">
        <f>入力シート!AQ81</f>
        <v>0</v>
      </c>
      <c r="AR78" s="623"/>
      <c r="AS78" s="623"/>
      <c r="AT78" s="740">
        <f>入力シート!AT81</f>
        <v>0</v>
      </c>
      <c r="AU78" s="623"/>
      <c r="AV78" s="740">
        <f>入力シート!AV81</f>
        <v>0</v>
      </c>
      <c r="AW78" s="624"/>
      <c r="AX78" s="736">
        <f>入力シート!AX81</f>
        <v>0</v>
      </c>
      <c r="AY78" s="896"/>
      <c r="AZ78" s="179"/>
      <c r="BA78" s="180"/>
      <c r="BB78" s="181"/>
      <c r="BC78" s="181"/>
      <c r="BD78" s="181"/>
      <c r="BE78" s="181"/>
      <c r="BF78" s="181"/>
      <c r="BG78" s="180"/>
      <c r="BH78" s="182"/>
      <c r="BI78" s="183"/>
      <c r="BJ78" s="182"/>
      <c r="BK78" s="184"/>
      <c r="BL78" s="184"/>
      <c r="BM78" s="184"/>
      <c r="BN78" s="184"/>
      <c r="BO78" s="184"/>
      <c r="BP78" s="184"/>
      <c r="BQ78" s="184"/>
      <c r="BR78" s="184"/>
      <c r="BS78" s="184"/>
      <c r="BT78" s="184"/>
      <c r="BU78" s="184"/>
      <c r="BV78" s="184"/>
      <c r="BW78" s="184"/>
      <c r="BX78" s="184"/>
      <c r="BY78" s="183"/>
      <c r="BZ78" s="184"/>
      <c r="CA78" s="185"/>
      <c r="CB78" s="185"/>
      <c r="CC78" s="185"/>
      <c r="CD78" s="186"/>
    </row>
    <row r="79" spans="1:82">
      <c r="A79" s="753">
        <v>56</v>
      </c>
      <c r="B79" s="754"/>
      <c r="C79" s="741">
        <f>入力シート!C82</f>
        <v>0</v>
      </c>
      <c r="D79" s="623"/>
      <c r="E79" s="623"/>
      <c r="F79" s="623"/>
      <c r="G79" s="740">
        <f>入力シート!G82</f>
        <v>0</v>
      </c>
      <c r="H79" s="623"/>
      <c r="I79" s="623"/>
      <c r="J79" s="623"/>
      <c r="K79" s="740">
        <f>入力シート!K82</f>
        <v>0</v>
      </c>
      <c r="L79" s="623"/>
      <c r="M79" s="623"/>
      <c r="N79" s="623"/>
      <c r="O79" s="624"/>
      <c r="P79" s="755">
        <f>入力シート!P82</f>
        <v>0</v>
      </c>
      <c r="Q79" s="756"/>
      <c r="R79" s="756"/>
      <c r="S79" s="756"/>
      <c r="T79" s="756"/>
      <c r="U79" s="756"/>
      <c r="V79" s="756"/>
      <c r="W79" s="757">
        <f>入力シート!W82</f>
        <v>0</v>
      </c>
      <c r="X79" s="758"/>
      <c r="Y79" s="758"/>
      <c r="Z79" s="758"/>
      <c r="AA79" s="758"/>
      <c r="AB79" s="758"/>
      <c r="AC79" s="758"/>
      <c r="AD79" s="758"/>
      <c r="AE79" s="759"/>
      <c r="AF79" s="755">
        <f>入力シート!AF82</f>
        <v>0</v>
      </c>
      <c r="AG79" s="756"/>
      <c r="AH79" s="756"/>
      <c r="AI79" s="756"/>
      <c r="AJ79" s="756"/>
      <c r="AK79" s="756"/>
      <c r="AL79" s="756"/>
      <c r="AM79" s="756"/>
      <c r="AN79" s="760"/>
      <c r="AO79" s="761">
        <f>入力シート!AO82</f>
        <v>0</v>
      </c>
      <c r="AP79" s="624"/>
      <c r="AQ79" s="741">
        <f>入力シート!AQ82</f>
        <v>0</v>
      </c>
      <c r="AR79" s="623"/>
      <c r="AS79" s="623"/>
      <c r="AT79" s="740">
        <f>入力シート!AT82</f>
        <v>0</v>
      </c>
      <c r="AU79" s="623"/>
      <c r="AV79" s="740">
        <f>入力シート!AV82</f>
        <v>0</v>
      </c>
      <c r="AW79" s="624"/>
      <c r="AX79" s="736">
        <f>入力シート!AX82</f>
        <v>0</v>
      </c>
      <c r="AY79" s="896"/>
      <c r="AZ79" s="179"/>
      <c r="BA79" s="180"/>
      <c r="BB79" s="181"/>
      <c r="BC79" s="181"/>
      <c r="BD79" s="181"/>
      <c r="BE79" s="181"/>
      <c r="BF79" s="181"/>
      <c r="BG79" s="180"/>
      <c r="BH79" s="182"/>
      <c r="BI79" s="183"/>
      <c r="BJ79" s="182"/>
      <c r="BK79" s="184"/>
      <c r="BL79" s="184"/>
      <c r="BM79" s="184"/>
      <c r="BN79" s="184"/>
      <c r="BO79" s="184"/>
      <c r="BP79" s="184"/>
      <c r="BQ79" s="184"/>
      <c r="BR79" s="184"/>
      <c r="BS79" s="184"/>
      <c r="BT79" s="184"/>
      <c r="BU79" s="184"/>
      <c r="BV79" s="184"/>
      <c r="BW79" s="184"/>
      <c r="BX79" s="184"/>
      <c r="BY79" s="183"/>
      <c r="BZ79" s="184"/>
      <c r="CA79" s="185"/>
      <c r="CB79" s="185"/>
      <c r="CC79" s="185"/>
      <c r="CD79" s="186"/>
    </row>
    <row r="80" spans="1:82">
      <c r="A80" s="753">
        <v>57</v>
      </c>
      <c r="B80" s="754"/>
      <c r="C80" s="741">
        <f>入力シート!C83</f>
        <v>0</v>
      </c>
      <c r="D80" s="623"/>
      <c r="E80" s="623"/>
      <c r="F80" s="623"/>
      <c r="G80" s="740">
        <f>入力シート!G83</f>
        <v>0</v>
      </c>
      <c r="H80" s="623"/>
      <c r="I80" s="623"/>
      <c r="J80" s="623"/>
      <c r="K80" s="740">
        <f>入力シート!K83</f>
        <v>0</v>
      </c>
      <c r="L80" s="623"/>
      <c r="M80" s="623"/>
      <c r="N80" s="623"/>
      <c r="O80" s="624"/>
      <c r="P80" s="755">
        <f>入力シート!P83</f>
        <v>0</v>
      </c>
      <c r="Q80" s="756"/>
      <c r="R80" s="756"/>
      <c r="S80" s="756"/>
      <c r="T80" s="756"/>
      <c r="U80" s="756"/>
      <c r="V80" s="756"/>
      <c r="W80" s="757">
        <f>入力シート!W83</f>
        <v>0</v>
      </c>
      <c r="X80" s="758"/>
      <c r="Y80" s="758"/>
      <c r="Z80" s="758"/>
      <c r="AA80" s="758"/>
      <c r="AB80" s="758"/>
      <c r="AC80" s="758"/>
      <c r="AD80" s="758"/>
      <c r="AE80" s="759"/>
      <c r="AF80" s="755">
        <f>入力シート!AF83</f>
        <v>0</v>
      </c>
      <c r="AG80" s="756"/>
      <c r="AH80" s="756"/>
      <c r="AI80" s="756"/>
      <c r="AJ80" s="756"/>
      <c r="AK80" s="756"/>
      <c r="AL80" s="756"/>
      <c r="AM80" s="756"/>
      <c r="AN80" s="760"/>
      <c r="AO80" s="761">
        <f>入力シート!AO83</f>
        <v>0</v>
      </c>
      <c r="AP80" s="624"/>
      <c r="AQ80" s="741">
        <f>入力シート!AQ83</f>
        <v>0</v>
      </c>
      <c r="AR80" s="623"/>
      <c r="AS80" s="623"/>
      <c r="AT80" s="740">
        <f>入力シート!AT83</f>
        <v>0</v>
      </c>
      <c r="AU80" s="623"/>
      <c r="AV80" s="740">
        <f>入力シート!AV83</f>
        <v>0</v>
      </c>
      <c r="AW80" s="624"/>
      <c r="AX80" s="736">
        <f>入力シート!AX83</f>
        <v>0</v>
      </c>
      <c r="AY80" s="896"/>
      <c r="AZ80" s="179"/>
      <c r="BA80" s="180"/>
      <c r="BB80" s="181"/>
      <c r="BC80" s="181"/>
      <c r="BD80" s="181"/>
      <c r="BE80" s="181"/>
      <c r="BF80" s="181"/>
      <c r="BG80" s="180"/>
      <c r="BH80" s="182"/>
      <c r="BI80" s="183"/>
      <c r="BJ80" s="182"/>
      <c r="BK80" s="184"/>
      <c r="BL80" s="184"/>
      <c r="BM80" s="184"/>
      <c r="BN80" s="184"/>
      <c r="BO80" s="184"/>
      <c r="BP80" s="184"/>
      <c r="BQ80" s="184"/>
      <c r="BR80" s="184"/>
      <c r="BS80" s="184"/>
      <c r="BT80" s="184"/>
      <c r="BU80" s="184"/>
      <c r="BV80" s="184"/>
      <c r="BW80" s="184"/>
      <c r="BX80" s="184"/>
      <c r="BY80" s="183"/>
      <c r="BZ80" s="184"/>
      <c r="CA80" s="185"/>
      <c r="CB80" s="185"/>
      <c r="CC80" s="185"/>
      <c r="CD80" s="186"/>
    </row>
    <row r="81" spans="1:82">
      <c r="A81" s="753">
        <v>58</v>
      </c>
      <c r="B81" s="754"/>
      <c r="C81" s="741">
        <f>入力シート!C84</f>
        <v>0</v>
      </c>
      <c r="D81" s="623"/>
      <c r="E81" s="623"/>
      <c r="F81" s="623"/>
      <c r="G81" s="740">
        <f>入力シート!G84</f>
        <v>0</v>
      </c>
      <c r="H81" s="623"/>
      <c r="I81" s="623"/>
      <c r="J81" s="623"/>
      <c r="K81" s="740">
        <f>入力シート!K84</f>
        <v>0</v>
      </c>
      <c r="L81" s="623"/>
      <c r="M81" s="623"/>
      <c r="N81" s="623"/>
      <c r="O81" s="624"/>
      <c r="P81" s="755">
        <f>入力シート!P84</f>
        <v>0</v>
      </c>
      <c r="Q81" s="756"/>
      <c r="R81" s="756"/>
      <c r="S81" s="756"/>
      <c r="T81" s="756"/>
      <c r="U81" s="756"/>
      <c r="V81" s="756"/>
      <c r="W81" s="757">
        <f>入力シート!W84</f>
        <v>0</v>
      </c>
      <c r="X81" s="758"/>
      <c r="Y81" s="758"/>
      <c r="Z81" s="758"/>
      <c r="AA81" s="758"/>
      <c r="AB81" s="758"/>
      <c r="AC81" s="758"/>
      <c r="AD81" s="758"/>
      <c r="AE81" s="759"/>
      <c r="AF81" s="755">
        <f>入力シート!AF84</f>
        <v>0</v>
      </c>
      <c r="AG81" s="756"/>
      <c r="AH81" s="756"/>
      <c r="AI81" s="756"/>
      <c r="AJ81" s="756"/>
      <c r="AK81" s="756"/>
      <c r="AL81" s="756"/>
      <c r="AM81" s="756"/>
      <c r="AN81" s="760"/>
      <c r="AO81" s="761">
        <f>入力シート!AO84</f>
        <v>0</v>
      </c>
      <c r="AP81" s="624"/>
      <c r="AQ81" s="741">
        <f>入力シート!AQ84</f>
        <v>0</v>
      </c>
      <c r="AR81" s="623"/>
      <c r="AS81" s="623"/>
      <c r="AT81" s="740">
        <f>入力シート!AT84</f>
        <v>0</v>
      </c>
      <c r="AU81" s="623"/>
      <c r="AV81" s="740">
        <f>入力シート!AV84</f>
        <v>0</v>
      </c>
      <c r="AW81" s="624"/>
      <c r="AX81" s="736">
        <f>入力シート!AX84</f>
        <v>0</v>
      </c>
      <c r="AY81" s="896"/>
      <c r="AZ81" s="179"/>
      <c r="BA81" s="180"/>
      <c r="BB81" s="181"/>
      <c r="BC81" s="181"/>
      <c r="BD81" s="181"/>
      <c r="BE81" s="181"/>
      <c r="BF81" s="181"/>
      <c r="BG81" s="180"/>
      <c r="BH81" s="182"/>
      <c r="BI81" s="183"/>
      <c r="BJ81" s="182"/>
      <c r="BK81" s="184"/>
      <c r="BL81" s="184"/>
      <c r="BM81" s="184"/>
      <c r="BN81" s="184"/>
      <c r="BO81" s="184"/>
      <c r="BP81" s="184"/>
      <c r="BQ81" s="184"/>
      <c r="BR81" s="184"/>
      <c r="BS81" s="184"/>
      <c r="BT81" s="184"/>
      <c r="BU81" s="184"/>
      <c r="BV81" s="184"/>
      <c r="BW81" s="184"/>
      <c r="BX81" s="184"/>
      <c r="BY81" s="183"/>
      <c r="BZ81" s="184"/>
      <c r="CA81" s="185"/>
      <c r="CB81" s="185"/>
      <c r="CC81" s="185"/>
      <c r="CD81" s="186"/>
    </row>
    <row r="82" spans="1:82">
      <c r="A82" s="753">
        <v>59</v>
      </c>
      <c r="B82" s="754"/>
      <c r="C82" s="741">
        <f>入力シート!C85</f>
        <v>0</v>
      </c>
      <c r="D82" s="623"/>
      <c r="E82" s="623"/>
      <c r="F82" s="623"/>
      <c r="G82" s="740">
        <f>入力シート!G85</f>
        <v>0</v>
      </c>
      <c r="H82" s="623"/>
      <c r="I82" s="623"/>
      <c r="J82" s="623"/>
      <c r="K82" s="740">
        <f>入力シート!K85</f>
        <v>0</v>
      </c>
      <c r="L82" s="623"/>
      <c r="M82" s="623"/>
      <c r="N82" s="623"/>
      <c r="O82" s="624"/>
      <c r="P82" s="755">
        <f>入力シート!P85</f>
        <v>0</v>
      </c>
      <c r="Q82" s="756"/>
      <c r="R82" s="756"/>
      <c r="S82" s="756"/>
      <c r="T82" s="756"/>
      <c r="U82" s="756"/>
      <c r="V82" s="756"/>
      <c r="W82" s="757">
        <f>入力シート!W85</f>
        <v>0</v>
      </c>
      <c r="X82" s="758"/>
      <c r="Y82" s="758"/>
      <c r="Z82" s="758"/>
      <c r="AA82" s="758"/>
      <c r="AB82" s="758"/>
      <c r="AC82" s="758"/>
      <c r="AD82" s="758"/>
      <c r="AE82" s="759"/>
      <c r="AF82" s="755">
        <f>入力シート!AF85</f>
        <v>0</v>
      </c>
      <c r="AG82" s="756"/>
      <c r="AH82" s="756"/>
      <c r="AI82" s="756"/>
      <c r="AJ82" s="756"/>
      <c r="AK82" s="756"/>
      <c r="AL82" s="756"/>
      <c r="AM82" s="756"/>
      <c r="AN82" s="760"/>
      <c r="AO82" s="761">
        <f>入力シート!AO85</f>
        <v>0</v>
      </c>
      <c r="AP82" s="624"/>
      <c r="AQ82" s="741">
        <f>入力シート!AQ85</f>
        <v>0</v>
      </c>
      <c r="AR82" s="623"/>
      <c r="AS82" s="623"/>
      <c r="AT82" s="740">
        <f>入力シート!AT85</f>
        <v>0</v>
      </c>
      <c r="AU82" s="623"/>
      <c r="AV82" s="740">
        <f>入力シート!AV85</f>
        <v>0</v>
      </c>
      <c r="AW82" s="624"/>
      <c r="AX82" s="736">
        <f>入力シート!AX85</f>
        <v>0</v>
      </c>
      <c r="AY82" s="896"/>
      <c r="AZ82" s="179"/>
      <c r="BA82" s="180"/>
      <c r="BB82" s="181"/>
      <c r="BC82" s="181"/>
      <c r="BD82" s="181"/>
      <c r="BE82" s="181"/>
      <c r="BF82" s="181"/>
      <c r="BG82" s="180"/>
      <c r="BH82" s="182"/>
      <c r="BI82" s="183"/>
      <c r="BJ82" s="182"/>
      <c r="BK82" s="184"/>
      <c r="BL82" s="184"/>
      <c r="BM82" s="184"/>
      <c r="BN82" s="184"/>
      <c r="BO82" s="184"/>
      <c r="BP82" s="184"/>
      <c r="BQ82" s="184"/>
      <c r="BR82" s="184"/>
      <c r="BS82" s="184"/>
      <c r="BT82" s="184"/>
      <c r="BU82" s="184"/>
      <c r="BV82" s="184"/>
      <c r="BW82" s="184"/>
      <c r="BX82" s="184"/>
      <c r="BY82" s="183"/>
      <c r="BZ82" s="184"/>
      <c r="CA82" s="185"/>
      <c r="CB82" s="185"/>
      <c r="CC82" s="185"/>
      <c r="CD82" s="186"/>
    </row>
    <row r="83" spans="1:82">
      <c r="A83" s="753">
        <v>60</v>
      </c>
      <c r="B83" s="754"/>
      <c r="C83" s="741">
        <f>入力シート!C86</f>
        <v>0</v>
      </c>
      <c r="D83" s="623"/>
      <c r="E83" s="623"/>
      <c r="F83" s="623"/>
      <c r="G83" s="740">
        <f>入力シート!G86</f>
        <v>0</v>
      </c>
      <c r="H83" s="623"/>
      <c r="I83" s="623"/>
      <c r="J83" s="623"/>
      <c r="K83" s="740">
        <f>入力シート!K86</f>
        <v>0</v>
      </c>
      <c r="L83" s="623"/>
      <c r="M83" s="623"/>
      <c r="N83" s="623"/>
      <c r="O83" s="624"/>
      <c r="P83" s="755">
        <f>入力シート!P86</f>
        <v>0</v>
      </c>
      <c r="Q83" s="756"/>
      <c r="R83" s="756"/>
      <c r="S83" s="756"/>
      <c r="T83" s="756"/>
      <c r="U83" s="756"/>
      <c r="V83" s="756"/>
      <c r="W83" s="757">
        <f>入力シート!W86</f>
        <v>0</v>
      </c>
      <c r="X83" s="758"/>
      <c r="Y83" s="758"/>
      <c r="Z83" s="758"/>
      <c r="AA83" s="758"/>
      <c r="AB83" s="758"/>
      <c r="AC83" s="758"/>
      <c r="AD83" s="758"/>
      <c r="AE83" s="759"/>
      <c r="AF83" s="755">
        <f>入力シート!AF86</f>
        <v>0</v>
      </c>
      <c r="AG83" s="756"/>
      <c r="AH83" s="756"/>
      <c r="AI83" s="756"/>
      <c r="AJ83" s="756"/>
      <c r="AK83" s="756"/>
      <c r="AL83" s="756"/>
      <c r="AM83" s="756"/>
      <c r="AN83" s="760"/>
      <c r="AO83" s="761">
        <f>入力シート!AO86</f>
        <v>0</v>
      </c>
      <c r="AP83" s="624"/>
      <c r="AQ83" s="741">
        <f>入力シート!AQ86</f>
        <v>0</v>
      </c>
      <c r="AR83" s="623"/>
      <c r="AS83" s="623"/>
      <c r="AT83" s="740">
        <f>入力シート!AT86</f>
        <v>0</v>
      </c>
      <c r="AU83" s="623"/>
      <c r="AV83" s="740">
        <f>入力シート!AV86</f>
        <v>0</v>
      </c>
      <c r="AW83" s="624"/>
      <c r="AX83" s="736">
        <f>入力シート!AX86</f>
        <v>0</v>
      </c>
      <c r="AY83" s="896"/>
      <c r="AZ83" s="179"/>
      <c r="BA83" s="180"/>
      <c r="BB83" s="181"/>
      <c r="BC83" s="181"/>
      <c r="BD83" s="181"/>
      <c r="BE83" s="181"/>
      <c r="BF83" s="181"/>
      <c r="BG83" s="180"/>
      <c r="BH83" s="182"/>
      <c r="BI83" s="183"/>
      <c r="BJ83" s="182"/>
      <c r="BK83" s="184"/>
      <c r="BL83" s="184"/>
      <c r="BM83" s="184"/>
      <c r="BN83" s="184"/>
      <c r="BO83" s="184"/>
      <c r="BP83" s="184"/>
      <c r="BQ83" s="184"/>
      <c r="BR83" s="184"/>
      <c r="BS83" s="184"/>
      <c r="BT83" s="184"/>
      <c r="BU83" s="184"/>
      <c r="BV83" s="184"/>
      <c r="BW83" s="184"/>
      <c r="BX83" s="184"/>
      <c r="BY83" s="183"/>
      <c r="BZ83" s="184"/>
      <c r="CA83" s="185"/>
      <c r="CB83" s="185"/>
      <c r="CC83" s="185"/>
      <c r="CD83" s="186"/>
    </row>
    <row r="84" spans="1:82">
      <c r="A84" s="753">
        <v>61</v>
      </c>
      <c r="B84" s="754"/>
      <c r="C84" s="741">
        <f>入力シート!C87</f>
        <v>0</v>
      </c>
      <c r="D84" s="623"/>
      <c r="E84" s="623"/>
      <c r="F84" s="623"/>
      <c r="G84" s="740">
        <f>入力シート!G87</f>
        <v>0</v>
      </c>
      <c r="H84" s="623"/>
      <c r="I84" s="623"/>
      <c r="J84" s="623"/>
      <c r="K84" s="740">
        <f>入力シート!K87</f>
        <v>0</v>
      </c>
      <c r="L84" s="623"/>
      <c r="M84" s="623"/>
      <c r="N84" s="623"/>
      <c r="O84" s="624"/>
      <c r="P84" s="755">
        <f>入力シート!P87</f>
        <v>0</v>
      </c>
      <c r="Q84" s="756"/>
      <c r="R84" s="756"/>
      <c r="S84" s="756"/>
      <c r="T84" s="756"/>
      <c r="U84" s="756"/>
      <c r="V84" s="756"/>
      <c r="W84" s="757">
        <f>入力シート!W87</f>
        <v>0</v>
      </c>
      <c r="X84" s="758"/>
      <c r="Y84" s="758"/>
      <c r="Z84" s="758"/>
      <c r="AA84" s="758"/>
      <c r="AB84" s="758"/>
      <c r="AC84" s="758"/>
      <c r="AD84" s="758"/>
      <c r="AE84" s="759"/>
      <c r="AF84" s="755">
        <f>入力シート!AF87</f>
        <v>0</v>
      </c>
      <c r="AG84" s="756"/>
      <c r="AH84" s="756"/>
      <c r="AI84" s="756"/>
      <c r="AJ84" s="756"/>
      <c r="AK84" s="756"/>
      <c r="AL84" s="756"/>
      <c r="AM84" s="756"/>
      <c r="AN84" s="760"/>
      <c r="AO84" s="761">
        <f>入力シート!AO87</f>
        <v>0</v>
      </c>
      <c r="AP84" s="624"/>
      <c r="AQ84" s="741">
        <f>入力シート!AQ87</f>
        <v>0</v>
      </c>
      <c r="AR84" s="623"/>
      <c r="AS84" s="623"/>
      <c r="AT84" s="740">
        <f>入力シート!AT87</f>
        <v>0</v>
      </c>
      <c r="AU84" s="623"/>
      <c r="AV84" s="740">
        <f>入力シート!AV87</f>
        <v>0</v>
      </c>
      <c r="AW84" s="624"/>
      <c r="AX84" s="736">
        <f>入力シート!AX87</f>
        <v>0</v>
      </c>
      <c r="AY84" s="896"/>
      <c r="AZ84" s="179"/>
      <c r="BA84" s="180"/>
      <c r="BB84" s="181"/>
      <c r="BC84" s="181"/>
      <c r="BD84" s="181"/>
      <c r="BE84" s="181"/>
      <c r="BF84" s="181"/>
      <c r="BG84" s="180"/>
      <c r="BH84" s="182"/>
      <c r="BI84" s="183"/>
      <c r="BJ84" s="182"/>
      <c r="BK84" s="184"/>
      <c r="BL84" s="184"/>
      <c r="BM84" s="184"/>
      <c r="BN84" s="184"/>
      <c r="BO84" s="184"/>
      <c r="BP84" s="184"/>
      <c r="BQ84" s="184"/>
      <c r="BR84" s="184"/>
      <c r="BS84" s="184"/>
      <c r="BT84" s="184"/>
      <c r="BU84" s="184"/>
      <c r="BV84" s="184"/>
      <c r="BW84" s="184"/>
      <c r="BX84" s="184"/>
      <c r="BY84" s="183"/>
      <c r="BZ84" s="184"/>
      <c r="CA84" s="185"/>
      <c r="CB84" s="185"/>
      <c r="CC84" s="185"/>
      <c r="CD84" s="186"/>
    </row>
    <row r="85" spans="1:82">
      <c r="A85" s="753">
        <v>62</v>
      </c>
      <c r="B85" s="754"/>
      <c r="C85" s="741">
        <f>入力シート!C88</f>
        <v>0</v>
      </c>
      <c r="D85" s="623"/>
      <c r="E85" s="623"/>
      <c r="F85" s="623"/>
      <c r="G85" s="740">
        <f>入力シート!G88</f>
        <v>0</v>
      </c>
      <c r="H85" s="623"/>
      <c r="I85" s="623"/>
      <c r="J85" s="623"/>
      <c r="K85" s="740">
        <f>入力シート!K88</f>
        <v>0</v>
      </c>
      <c r="L85" s="623"/>
      <c r="M85" s="623"/>
      <c r="N85" s="623"/>
      <c r="O85" s="624"/>
      <c r="P85" s="755">
        <f>入力シート!P88</f>
        <v>0</v>
      </c>
      <c r="Q85" s="756"/>
      <c r="R85" s="756"/>
      <c r="S85" s="756"/>
      <c r="T85" s="756"/>
      <c r="U85" s="756"/>
      <c r="V85" s="756"/>
      <c r="W85" s="757">
        <f>入力シート!W88</f>
        <v>0</v>
      </c>
      <c r="X85" s="758"/>
      <c r="Y85" s="758"/>
      <c r="Z85" s="758"/>
      <c r="AA85" s="758"/>
      <c r="AB85" s="758"/>
      <c r="AC85" s="758"/>
      <c r="AD85" s="758"/>
      <c r="AE85" s="759"/>
      <c r="AF85" s="755">
        <f>入力シート!AF88</f>
        <v>0</v>
      </c>
      <c r="AG85" s="756"/>
      <c r="AH85" s="756"/>
      <c r="AI85" s="756"/>
      <c r="AJ85" s="756"/>
      <c r="AK85" s="756"/>
      <c r="AL85" s="756"/>
      <c r="AM85" s="756"/>
      <c r="AN85" s="760"/>
      <c r="AO85" s="761">
        <f>入力シート!AO88</f>
        <v>0</v>
      </c>
      <c r="AP85" s="624"/>
      <c r="AQ85" s="741">
        <f>入力シート!AQ88</f>
        <v>0</v>
      </c>
      <c r="AR85" s="623"/>
      <c r="AS85" s="623"/>
      <c r="AT85" s="740">
        <f>入力シート!AT88</f>
        <v>0</v>
      </c>
      <c r="AU85" s="623"/>
      <c r="AV85" s="740">
        <f>入力シート!AV88</f>
        <v>0</v>
      </c>
      <c r="AW85" s="624"/>
      <c r="AX85" s="736">
        <f>入力シート!AX88</f>
        <v>0</v>
      </c>
      <c r="AY85" s="896"/>
      <c r="AZ85" s="179"/>
      <c r="BA85" s="180"/>
      <c r="BB85" s="181"/>
      <c r="BC85" s="181"/>
      <c r="BD85" s="181"/>
      <c r="BE85" s="181"/>
      <c r="BF85" s="181"/>
      <c r="BG85" s="180"/>
      <c r="BH85" s="182"/>
      <c r="BI85" s="183"/>
      <c r="BJ85" s="182"/>
      <c r="BK85" s="184"/>
      <c r="BL85" s="184"/>
      <c r="BM85" s="184"/>
      <c r="BN85" s="184"/>
      <c r="BO85" s="184"/>
      <c r="BP85" s="184"/>
      <c r="BQ85" s="184"/>
      <c r="BR85" s="184"/>
      <c r="BS85" s="184"/>
      <c r="BT85" s="184"/>
      <c r="BU85" s="184"/>
      <c r="BV85" s="184"/>
      <c r="BW85" s="184"/>
      <c r="BX85" s="184"/>
      <c r="BY85" s="183"/>
      <c r="BZ85" s="184"/>
      <c r="CA85" s="185"/>
      <c r="CB85" s="185"/>
      <c r="CC85" s="185"/>
      <c r="CD85" s="186"/>
    </row>
    <row r="86" spans="1:82">
      <c r="A86" s="753">
        <v>63</v>
      </c>
      <c r="B86" s="754"/>
      <c r="C86" s="741">
        <f>入力シート!C89</f>
        <v>0</v>
      </c>
      <c r="D86" s="623"/>
      <c r="E86" s="623"/>
      <c r="F86" s="623"/>
      <c r="G86" s="740">
        <f>入力シート!G89</f>
        <v>0</v>
      </c>
      <c r="H86" s="623"/>
      <c r="I86" s="623"/>
      <c r="J86" s="623"/>
      <c r="K86" s="740">
        <f>入力シート!K89</f>
        <v>0</v>
      </c>
      <c r="L86" s="623"/>
      <c r="M86" s="623"/>
      <c r="N86" s="623"/>
      <c r="O86" s="624"/>
      <c r="P86" s="755">
        <f>入力シート!P89</f>
        <v>0</v>
      </c>
      <c r="Q86" s="756"/>
      <c r="R86" s="756"/>
      <c r="S86" s="756"/>
      <c r="T86" s="756"/>
      <c r="U86" s="756"/>
      <c r="V86" s="756"/>
      <c r="W86" s="757">
        <f>入力シート!W89</f>
        <v>0</v>
      </c>
      <c r="X86" s="758"/>
      <c r="Y86" s="758"/>
      <c r="Z86" s="758"/>
      <c r="AA86" s="758"/>
      <c r="AB86" s="758"/>
      <c r="AC86" s="758"/>
      <c r="AD86" s="758"/>
      <c r="AE86" s="759"/>
      <c r="AF86" s="755">
        <f>入力シート!AF89</f>
        <v>0</v>
      </c>
      <c r="AG86" s="756"/>
      <c r="AH86" s="756"/>
      <c r="AI86" s="756"/>
      <c r="AJ86" s="756"/>
      <c r="AK86" s="756"/>
      <c r="AL86" s="756"/>
      <c r="AM86" s="756"/>
      <c r="AN86" s="760"/>
      <c r="AO86" s="761">
        <f>入力シート!AO89</f>
        <v>0</v>
      </c>
      <c r="AP86" s="624"/>
      <c r="AQ86" s="741">
        <f>入力シート!AQ89</f>
        <v>0</v>
      </c>
      <c r="AR86" s="623"/>
      <c r="AS86" s="623"/>
      <c r="AT86" s="740">
        <f>入力シート!AT89</f>
        <v>0</v>
      </c>
      <c r="AU86" s="623"/>
      <c r="AV86" s="740">
        <f>入力シート!AV89</f>
        <v>0</v>
      </c>
      <c r="AW86" s="624"/>
      <c r="AX86" s="736">
        <f>入力シート!AX89</f>
        <v>0</v>
      </c>
      <c r="AY86" s="896"/>
      <c r="AZ86" s="179"/>
      <c r="BA86" s="180"/>
      <c r="BB86" s="181"/>
      <c r="BC86" s="181"/>
      <c r="BD86" s="181"/>
      <c r="BE86" s="181"/>
      <c r="BF86" s="181"/>
      <c r="BG86" s="180"/>
      <c r="BH86" s="182"/>
      <c r="BI86" s="183"/>
      <c r="BJ86" s="182"/>
      <c r="BK86" s="184"/>
      <c r="BL86" s="184"/>
      <c r="BM86" s="184"/>
      <c r="BN86" s="184"/>
      <c r="BO86" s="184"/>
      <c r="BP86" s="184"/>
      <c r="BQ86" s="184"/>
      <c r="BR86" s="184"/>
      <c r="BS86" s="184"/>
      <c r="BT86" s="184"/>
      <c r="BU86" s="184"/>
      <c r="BV86" s="184"/>
      <c r="BW86" s="184"/>
      <c r="BX86" s="184"/>
      <c r="BY86" s="183"/>
      <c r="BZ86" s="184"/>
      <c r="CA86" s="185"/>
      <c r="CB86" s="185"/>
      <c r="CC86" s="185"/>
      <c r="CD86" s="186"/>
    </row>
    <row r="87" spans="1:82">
      <c r="A87" s="753">
        <v>64</v>
      </c>
      <c r="B87" s="754"/>
      <c r="C87" s="741">
        <f>入力シート!C90</f>
        <v>0</v>
      </c>
      <c r="D87" s="623"/>
      <c r="E87" s="623"/>
      <c r="F87" s="623"/>
      <c r="G87" s="740">
        <f>入力シート!G90</f>
        <v>0</v>
      </c>
      <c r="H87" s="623"/>
      <c r="I87" s="623"/>
      <c r="J87" s="623"/>
      <c r="K87" s="740">
        <f>入力シート!K90</f>
        <v>0</v>
      </c>
      <c r="L87" s="623"/>
      <c r="M87" s="623"/>
      <c r="N87" s="623"/>
      <c r="O87" s="624"/>
      <c r="P87" s="755">
        <f>入力シート!P90</f>
        <v>0</v>
      </c>
      <c r="Q87" s="756"/>
      <c r="R87" s="756"/>
      <c r="S87" s="756"/>
      <c r="T87" s="756"/>
      <c r="U87" s="756"/>
      <c r="V87" s="756"/>
      <c r="W87" s="757">
        <f>入力シート!W90</f>
        <v>0</v>
      </c>
      <c r="X87" s="758"/>
      <c r="Y87" s="758"/>
      <c r="Z87" s="758"/>
      <c r="AA87" s="758"/>
      <c r="AB87" s="758"/>
      <c r="AC87" s="758"/>
      <c r="AD87" s="758"/>
      <c r="AE87" s="759"/>
      <c r="AF87" s="755">
        <f>入力シート!AF90</f>
        <v>0</v>
      </c>
      <c r="AG87" s="756"/>
      <c r="AH87" s="756"/>
      <c r="AI87" s="756"/>
      <c r="AJ87" s="756"/>
      <c r="AK87" s="756"/>
      <c r="AL87" s="756"/>
      <c r="AM87" s="756"/>
      <c r="AN87" s="760"/>
      <c r="AO87" s="761">
        <f>入力シート!AO90</f>
        <v>0</v>
      </c>
      <c r="AP87" s="624"/>
      <c r="AQ87" s="741">
        <f>入力シート!AQ90</f>
        <v>0</v>
      </c>
      <c r="AR87" s="623"/>
      <c r="AS87" s="623"/>
      <c r="AT87" s="740">
        <f>入力シート!AT90</f>
        <v>0</v>
      </c>
      <c r="AU87" s="623"/>
      <c r="AV87" s="740">
        <f>入力シート!AV90</f>
        <v>0</v>
      </c>
      <c r="AW87" s="624"/>
      <c r="AX87" s="736">
        <f>入力シート!AX90</f>
        <v>0</v>
      </c>
      <c r="AY87" s="896"/>
      <c r="AZ87" s="179"/>
      <c r="BA87" s="180"/>
      <c r="BB87" s="181"/>
      <c r="BC87" s="181"/>
      <c r="BD87" s="181"/>
      <c r="BE87" s="181"/>
      <c r="BF87" s="181"/>
      <c r="BG87" s="180"/>
      <c r="BH87" s="182"/>
      <c r="BI87" s="183"/>
      <c r="BJ87" s="182"/>
      <c r="BK87" s="184"/>
      <c r="BL87" s="184"/>
      <c r="BM87" s="184"/>
      <c r="BN87" s="184"/>
      <c r="BO87" s="184"/>
      <c r="BP87" s="184"/>
      <c r="BQ87" s="184"/>
      <c r="BR87" s="184"/>
      <c r="BS87" s="184"/>
      <c r="BT87" s="184"/>
      <c r="BU87" s="184"/>
      <c r="BV87" s="184"/>
      <c r="BW87" s="184"/>
      <c r="BX87" s="184"/>
      <c r="BY87" s="183"/>
      <c r="BZ87" s="184"/>
      <c r="CA87" s="185"/>
      <c r="CB87" s="185"/>
      <c r="CC87" s="185"/>
      <c r="CD87" s="186"/>
    </row>
    <row r="88" spans="1:82">
      <c r="A88" s="753">
        <v>65</v>
      </c>
      <c r="B88" s="754"/>
      <c r="C88" s="741">
        <f>入力シート!C91</f>
        <v>0</v>
      </c>
      <c r="D88" s="623"/>
      <c r="E88" s="623"/>
      <c r="F88" s="623"/>
      <c r="G88" s="740">
        <f>入力シート!G91</f>
        <v>0</v>
      </c>
      <c r="H88" s="623"/>
      <c r="I88" s="623"/>
      <c r="J88" s="623"/>
      <c r="K88" s="740">
        <f>入力シート!K91</f>
        <v>0</v>
      </c>
      <c r="L88" s="623"/>
      <c r="M88" s="623"/>
      <c r="N88" s="623"/>
      <c r="O88" s="624"/>
      <c r="P88" s="755">
        <f>入力シート!P91</f>
        <v>0</v>
      </c>
      <c r="Q88" s="756"/>
      <c r="R88" s="756"/>
      <c r="S88" s="756"/>
      <c r="T88" s="756"/>
      <c r="U88" s="756"/>
      <c r="V88" s="756"/>
      <c r="W88" s="757">
        <f>入力シート!W91</f>
        <v>0</v>
      </c>
      <c r="X88" s="758"/>
      <c r="Y88" s="758"/>
      <c r="Z88" s="758"/>
      <c r="AA88" s="758"/>
      <c r="AB88" s="758"/>
      <c r="AC88" s="758"/>
      <c r="AD88" s="758"/>
      <c r="AE88" s="759"/>
      <c r="AF88" s="755">
        <f>入力シート!AF91</f>
        <v>0</v>
      </c>
      <c r="AG88" s="756"/>
      <c r="AH88" s="756"/>
      <c r="AI88" s="756"/>
      <c r="AJ88" s="756"/>
      <c r="AK88" s="756"/>
      <c r="AL88" s="756"/>
      <c r="AM88" s="756"/>
      <c r="AN88" s="760"/>
      <c r="AO88" s="761">
        <f>入力シート!AO91</f>
        <v>0</v>
      </c>
      <c r="AP88" s="624"/>
      <c r="AQ88" s="741">
        <f>入力シート!AQ91</f>
        <v>0</v>
      </c>
      <c r="AR88" s="623"/>
      <c r="AS88" s="623"/>
      <c r="AT88" s="740">
        <f>入力シート!AT91</f>
        <v>0</v>
      </c>
      <c r="AU88" s="623"/>
      <c r="AV88" s="740">
        <f>入力シート!AV91</f>
        <v>0</v>
      </c>
      <c r="AW88" s="624"/>
      <c r="AX88" s="736">
        <f>入力シート!AX91</f>
        <v>0</v>
      </c>
      <c r="AY88" s="896"/>
      <c r="AZ88" s="179"/>
      <c r="BA88" s="180"/>
      <c r="BB88" s="181"/>
      <c r="BC88" s="181"/>
      <c r="BD88" s="181"/>
      <c r="BE88" s="181"/>
      <c r="BF88" s="181"/>
      <c r="BG88" s="180"/>
      <c r="BH88" s="182"/>
      <c r="BI88" s="183"/>
      <c r="BJ88" s="182"/>
      <c r="BK88" s="184"/>
      <c r="BL88" s="184"/>
      <c r="BM88" s="184"/>
      <c r="BN88" s="184"/>
      <c r="BO88" s="184"/>
      <c r="BP88" s="184"/>
      <c r="BQ88" s="184"/>
      <c r="BR88" s="184"/>
      <c r="BS88" s="184"/>
      <c r="BT88" s="184"/>
      <c r="BU88" s="184"/>
      <c r="BV88" s="184"/>
      <c r="BW88" s="184"/>
      <c r="BX88" s="184"/>
      <c r="BY88" s="183"/>
      <c r="BZ88" s="184"/>
      <c r="CA88" s="185"/>
      <c r="CB88" s="185"/>
      <c r="CC88" s="185"/>
      <c r="CD88" s="186"/>
    </row>
    <row r="89" spans="1:82">
      <c r="A89" s="753">
        <v>66</v>
      </c>
      <c r="B89" s="754"/>
      <c r="C89" s="741">
        <f>入力シート!C92</f>
        <v>0</v>
      </c>
      <c r="D89" s="623"/>
      <c r="E89" s="623"/>
      <c r="F89" s="623"/>
      <c r="G89" s="740">
        <f>入力シート!G92</f>
        <v>0</v>
      </c>
      <c r="H89" s="623"/>
      <c r="I89" s="623"/>
      <c r="J89" s="623"/>
      <c r="K89" s="740">
        <f>入力シート!K92</f>
        <v>0</v>
      </c>
      <c r="L89" s="623"/>
      <c r="M89" s="623"/>
      <c r="N89" s="623"/>
      <c r="O89" s="624"/>
      <c r="P89" s="755">
        <f>入力シート!P92</f>
        <v>0</v>
      </c>
      <c r="Q89" s="756"/>
      <c r="R89" s="756"/>
      <c r="S89" s="756"/>
      <c r="T89" s="756"/>
      <c r="U89" s="756"/>
      <c r="V89" s="756"/>
      <c r="W89" s="757">
        <f>入力シート!W92</f>
        <v>0</v>
      </c>
      <c r="X89" s="758"/>
      <c r="Y89" s="758"/>
      <c r="Z89" s="758"/>
      <c r="AA89" s="758"/>
      <c r="AB89" s="758"/>
      <c r="AC89" s="758"/>
      <c r="AD89" s="758"/>
      <c r="AE89" s="759"/>
      <c r="AF89" s="755">
        <f>入力シート!AF92</f>
        <v>0</v>
      </c>
      <c r="AG89" s="756"/>
      <c r="AH89" s="756"/>
      <c r="AI89" s="756"/>
      <c r="AJ89" s="756"/>
      <c r="AK89" s="756"/>
      <c r="AL89" s="756"/>
      <c r="AM89" s="756"/>
      <c r="AN89" s="760"/>
      <c r="AO89" s="761">
        <f>入力シート!AO92</f>
        <v>0</v>
      </c>
      <c r="AP89" s="624"/>
      <c r="AQ89" s="741">
        <f>入力シート!AQ92</f>
        <v>0</v>
      </c>
      <c r="AR89" s="623"/>
      <c r="AS89" s="623"/>
      <c r="AT89" s="740">
        <f>入力シート!AT92</f>
        <v>0</v>
      </c>
      <c r="AU89" s="623"/>
      <c r="AV89" s="740">
        <f>入力シート!AV92</f>
        <v>0</v>
      </c>
      <c r="AW89" s="624"/>
      <c r="AX89" s="736">
        <f>入力シート!AX92</f>
        <v>0</v>
      </c>
      <c r="AY89" s="896"/>
      <c r="AZ89" s="179"/>
      <c r="BA89" s="180"/>
      <c r="BB89" s="181"/>
      <c r="BC89" s="181"/>
      <c r="BD89" s="181"/>
      <c r="BE89" s="181"/>
      <c r="BF89" s="181"/>
      <c r="BG89" s="180"/>
      <c r="BH89" s="182"/>
      <c r="BI89" s="183"/>
      <c r="BJ89" s="182"/>
      <c r="BK89" s="184"/>
      <c r="BL89" s="184"/>
      <c r="BM89" s="184"/>
      <c r="BN89" s="184"/>
      <c r="BO89" s="184"/>
      <c r="BP89" s="184"/>
      <c r="BQ89" s="184"/>
      <c r="BR89" s="184"/>
      <c r="BS89" s="184"/>
      <c r="BT89" s="184"/>
      <c r="BU89" s="184"/>
      <c r="BV89" s="184"/>
      <c r="BW89" s="184"/>
      <c r="BX89" s="184"/>
      <c r="BY89" s="183"/>
      <c r="BZ89" s="184"/>
      <c r="CA89" s="185"/>
      <c r="CB89" s="185"/>
      <c r="CC89" s="185"/>
      <c r="CD89" s="186"/>
    </row>
    <row r="90" spans="1:82">
      <c r="A90" s="753">
        <v>67</v>
      </c>
      <c r="B90" s="754"/>
      <c r="C90" s="741">
        <f>入力シート!C93</f>
        <v>0</v>
      </c>
      <c r="D90" s="623"/>
      <c r="E90" s="623"/>
      <c r="F90" s="623"/>
      <c r="G90" s="740">
        <f>入力シート!G93</f>
        <v>0</v>
      </c>
      <c r="H90" s="623"/>
      <c r="I90" s="623"/>
      <c r="J90" s="623"/>
      <c r="K90" s="740">
        <f>入力シート!K93</f>
        <v>0</v>
      </c>
      <c r="L90" s="623"/>
      <c r="M90" s="623"/>
      <c r="N90" s="623"/>
      <c r="O90" s="624"/>
      <c r="P90" s="755">
        <f>入力シート!P93</f>
        <v>0</v>
      </c>
      <c r="Q90" s="756"/>
      <c r="R90" s="756"/>
      <c r="S90" s="756"/>
      <c r="T90" s="756"/>
      <c r="U90" s="756"/>
      <c r="V90" s="756"/>
      <c r="W90" s="757">
        <f>入力シート!W93</f>
        <v>0</v>
      </c>
      <c r="X90" s="758"/>
      <c r="Y90" s="758"/>
      <c r="Z90" s="758"/>
      <c r="AA90" s="758"/>
      <c r="AB90" s="758"/>
      <c r="AC90" s="758"/>
      <c r="AD90" s="758"/>
      <c r="AE90" s="759"/>
      <c r="AF90" s="755">
        <f>入力シート!AF93</f>
        <v>0</v>
      </c>
      <c r="AG90" s="756"/>
      <c r="AH90" s="756"/>
      <c r="AI90" s="756"/>
      <c r="AJ90" s="756"/>
      <c r="AK90" s="756"/>
      <c r="AL90" s="756"/>
      <c r="AM90" s="756"/>
      <c r="AN90" s="760"/>
      <c r="AO90" s="761">
        <f>入力シート!AO93</f>
        <v>0</v>
      </c>
      <c r="AP90" s="624"/>
      <c r="AQ90" s="741">
        <f>入力シート!AQ93</f>
        <v>0</v>
      </c>
      <c r="AR90" s="623"/>
      <c r="AS90" s="623"/>
      <c r="AT90" s="740">
        <f>入力シート!AT93</f>
        <v>0</v>
      </c>
      <c r="AU90" s="623"/>
      <c r="AV90" s="740">
        <f>入力シート!AV93</f>
        <v>0</v>
      </c>
      <c r="AW90" s="624"/>
      <c r="AX90" s="736">
        <f>入力シート!AX93</f>
        <v>0</v>
      </c>
      <c r="AY90" s="896"/>
      <c r="AZ90" s="179"/>
      <c r="BA90" s="180"/>
      <c r="BB90" s="181"/>
      <c r="BC90" s="181"/>
      <c r="BD90" s="181"/>
      <c r="BE90" s="181"/>
      <c r="BF90" s="181"/>
      <c r="BG90" s="180"/>
      <c r="BH90" s="182"/>
      <c r="BI90" s="183"/>
      <c r="BJ90" s="182"/>
      <c r="BK90" s="184"/>
      <c r="BL90" s="184"/>
      <c r="BM90" s="184"/>
      <c r="BN90" s="184"/>
      <c r="BO90" s="184"/>
      <c r="BP90" s="184"/>
      <c r="BQ90" s="184"/>
      <c r="BR90" s="184"/>
      <c r="BS90" s="184"/>
      <c r="BT90" s="184"/>
      <c r="BU90" s="184"/>
      <c r="BV90" s="184"/>
      <c r="BW90" s="184"/>
      <c r="BX90" s="184"/>
      <c r="BY90" s="183"/>
      <c r="BZ90" s="184"/>
      <c r="CA90" s="185"/>
      <c r="CB90" s="185"/>
      <c r="CC90" s="185"/>
      <c r="CD90" s="186"/>
    </row>
    <row r="91" spans="1:82">
      <c r="A91" s="753">
        <v>68</v>
      </c>
      <c r="B91" s="754"/>
      <c r="C91" s="741">
        <f>入力シート!C94</f>
        <v>0</v>
      </c>
      <c r="D91" s="623"/>
      <c r="E91" s="623"/>
      <c r="F91" s="623"/>
      <c r="G91" s="740">
        <f>入力シート!G94</f>
        <v>0</v>
      </c>
      <c r="H91" s="623"/>
      <c r="I91" s="623"/>
      <c r="J91" s="623"/>
      <c r="K91" s="740">
        <f>入力シート!K94</f>
        <v>0</v>
      </c>
      <c r="L91" s="623"/>
      <c r="M91" s="623"/>
      <c r="N91" s="623"/>
      <c r="O91" s="624"/>
      <c r="P91" s="755">
        <f>入力シート!P94</f>
        <v>0</v>
      </c>
      <c r="Q91" s="756"/>
      <c r="R91" s="756"/>
      <c r="S91" s="756"/>
      <c r="T91" s="756"/>
      <c r="U91" s="756"/>
      <c r="V91" s="756"/>
      <c r="W91" s="757">
        <f>入力シート!W94</f>
        <v>0</v>
      </c>
      <c r="X91" s="758"/>
      <c r="Y91" s="758"/>
      <c r="Z91" s="758"/>
      <c r="AA91" s="758"/>
      <c r="AB91" s="758"/>
      <c r="AC91" s="758"/>
      <c r="AD91" s="758"/>
      <c r="AE91" s="759"/>
      <c r="AF91" s="755">
        <f>入力シート!AF94</f>
        <v>0</v>
      </c>
      <c r="AG91" s="756"/>
      <c r="AH91" s="756"/>
      <c r="AI91" s="756"/>
      <c r="AJ91" s="756"/>
      <c r="AK91" s="756"/>
      <c r="AL91" s="756"/>
      <c r="AM91" s="756"/>
      <c r="AN91" s="760"/>
      <c r="AO91" s="761">
        <f>入力シート!AO94</f>
        <v>0</v>
      </c>
      <c r="AP91" s="624"/>
      <c r="AQ91" s="741">
        <f>入力シート!AQ94</f>
        <v>0</v>
      </c>
      <c r="AR91" s="623"/>
      <c r="AS91" s="623"/>
      <c r="AT91" s="740">
        <f>入力シート!AT94</f>
        <v>0</v>
      </c>
      <c r="AU91" s="623"/>
      <c r="AV91" s="740">
        <f>入力シート!AV94</f>
        <v>0</v>
      </c>
      <c r="AW91" s="624"/>
      <c r="AX91" s="736">
        <f>入力シート!AX94</f>
        <v>0</v>
      </c>
      <c r="AY91" s="896"/>
      <c r="AZ91" s="179"/>
      <c r="BA91" s="180"/>
      <c r="BB91" s="181"/>
      <c r="BC91" s="181"/>
      <c r="BD91" s="181"/>
      <c r="BE91" s="181"/>
      <c r="BF91" s="181"/>
      <c r="BG91" s="180"/>
      <c r="BH91" s="182"/>
      <c r="BI91" s="183"/>
      <c r="BJ91" s="182"/>
      <c r="BK91" s="184"/>
      <c r="BL91" s="184"/>
      <c r="BM91" s="184"/>
      <c r="BN91" s="184"/>
      <c r="BO91" s="184"/>
      <c r="BP91" s="184"/>
      <c r="BQ91" s="184"/>
      <c r="BR91" s="184"/>
      <c r="BS91" s="184"/>
      <c r="BT91" s="184"/>
      <c r="BU91" s="184"/>
      <c r="BV91" s="184"/>
      <c r="BW91" s="184"/>
      <c r="BX91" s="184"/>
      <c r="BY91" s="183"/>
      <c r="BZ91" s="184"/>
      <c r="CA91" s="185"/>
      <c r="CB91" s="185"/>
      <c r="CC91" s="185"/>
      <c r="CD91" s="186"/>
    </row>
    <row r="92" spans="1:82">
      <c r="A92" s="753">
        <v>69</v>
      </c>
      <c r="B92" s="754"/>
      <c r="C92" s="741">
        <f>入力シート!C95</f>
        <v>0</v>
      </c>
      <c r="D92" s="623"/>
      <c r="E92" s="623"/>
      <c r="F92" s="623"/>
      <c r="G92" s="740">
        <f>入力シート!G95</f>
        <v>0</v>
      </c>
      <c r="H92" s="623"/>
      <c r="I92" s="623"/>
      <c r="J92" s="623"/>
      <c r="K92" s="740">
        <f>入力シート!K95</f>
        <v>0</v>
      </c>
      <c r="L92" s="623"/>
      <c r="M92" s="623"/>
      <c r="N92" s="623"/>
      <c r="O92" s="624"/>
      <c r="P92" s="755">
        <f>入力シート!P95</f>
        <v>0</v>
      </c>
      <c r="Q92" s="756"/>
      <c r="R92" s="756"/>
      <c r="S92" s="756"/>
      <c r="T92" s="756"/>
      <c r="U92" s="756"/>
      <c r="V92" s="756"/>
      <c r="W92" s="757">
        <f>入力シート!W95</f>
        <v>0</v>
      </c>
      <c r="X92" s="758"/>
      <c r="Y92" s="758"/>
      <c r="Z92" s="758"/>
      <c r="AA92" s="758"/>
      <c r="AB92" s="758"/>
      <c r="AC92" s="758"/>
      <c r="AD92" s="758"/>
      <c r="AE92" s="759"/>
      <c r="AF92" s="755">
        <f>入力シート!AF95</f>
        <v>0</v>
      </c>
      <c r="AG92" s="756"/>
      <c r="AH92" s="756"/>
      <c r="AI92" s="756"/>
      <c r="AJ92" s="756"/>
      <c r="AK92" s="756"/>
      <c r="AL92" s="756"/>
      <c r="AM92" s="756"/>
      <c r="AN92" s="760"/>
      <c r="AO92" s="761">
        <f>入力シート!AO95</f>
        <v>0</v>
      </c>
      <c r="AP92" s="624"/>
      <c r="AQ92" s="741">
        <f>入力シート!AQ95</f>
        <v>0</v>
      </c>
      <c r="AR92" s="623"/>
      <c r="AS92" s="623"/>
      <c r="AT92" s="740">
        <f>入力シート!AT95</f>
        <v>0</v>
      </c>
      <c r="AU92" s="623"/>
      <c r="AV92" s="740">
        <f>入力シート!AV95</f>
        <v>0</v>
      </c>
      <c r="AW92" s="624"/>
      <c r="AX92" s="736">
        <f>入力シート!AX95</f>
        <v>0</v>
      </c>
      <c r="AY92" s="896"/>
      <c r="AZ92" s="179"/>
      <c r="BA92" s="180"/>
      <c r="BB92" s="181"/>
      <c r="BC92" s="181"/>
      <c r="BD92" s="181"/>
      <c r="BE92" s="181"/>
      <c r="BF92" s="181"/>
      <c r="BG92" s="180"/>
      <c r="BH92" s="182"/>
      <c r="BI92" s="183"/>
      <c r="BJ92" s="182"/>
      <c r="BK92" s="184"/>
      <c r="BL92" s="184"/>
      <c r="BM92" s="184"/>
      <c r="BN92" s="184"/>
      <c r="BO92" s="184"/>
      <c r="BP92" s="184"/>
      <c r="BQ92" s="184"/>
      <c r="BR92" s="184"/>
      <c r="BS92" s="184"/>
      <c r="BT92" s="184"/>
      <c r="BU92" s="184"/>
      <c r="BV92" s="184"/>
      <c r="BW92" s="184"/>
      <c r="BX92" s="184"/>
      <c r="BY92" s="183"/>
      <c r="BZ92" s="184"/>
      <c r="CA92" s="185"/>
      <c r="CB92" s="185"/>
      <c r="CC92" s="185"/>
      <c r="CD92" s="186"/>
    </row>
    <row r="93" spans="1:82" ht="14.25" thickBot="1">
      <c r="A93" s="742">
        <v>70</v>
      </c>
      <c r="B93" s="743"/>
      <c r="C93" s="744">
        <f>入力シート!C96</f>
        <v>0</v>
      </c>
      <c r="D93" s="627"/>
      <c r="E93" s="627"/>
      <c r="F93" s="627"/>
      <c r="G93" s="739">
        <f>入力シート!G96</f>
        <v>0</v>
      </c>
      <c r="H93" s="627"/>
      <c r="I93" s="627"/>
      <c r="J93" s="627"/>
      <c r="K93" s="739">
        <f>入力シート!K96</f>
        <v>0</v>
      </c>
      <c r="L93" s="627"/>
      <c r="M93" s="627"/>
      <c r="N93" s="627"/>
      <c r="O93" s="628"/>
      <c r="P93" s="745">
        <f>入力シート!P96</f>
        <v>0</v>
      </c>
      <c r="Q93" s="746"/>
      <c r="R93" s="746"/>
      <c r="S93" s="746"/>
      <c r="T93" s="746"/>
      <c r="U93" s="746"/>
      <c r="V93" s="746"/>
      <c r="W93" s="747">
        <f>入力シート!W96</f>
        <v>0</v>
      </c>
      <c r="X93" s="748"/>
      <c r="Y93" s="748"/>
      <c r="Z93" s="748"/>
      <c r="AA93" s="748"/>
      <c r="AB93" s="748"/>
      <c r="AC93" s="748"/>
      <c r="AD93" s="748"/>
      <c r="AE93" s="749"/>
      <c r="AF93" s="745">
        <f>入力シート!AF96</f>
        <v>0</v>
      </c>
      <c r="AG93" s="746"/>
      <c r="AH93" s="746"/>
      <c r="AI93" s="746"/>
      <c r="AJ93" s="746"/>
      <c r="AK93" s="746"/>
      <c r="AL93" s="746"/>
      <c r="AM93" s="746"/>
      <c r="AN93" s="750"/>
      <c r="AO93" s="738">
        <f>入力シート!AO96</f>
        <v>0</v>
      </c>
      <c r="AP93" s="628"/>
      <c r="AQ93" s="738">
        <f>入力シート!AQ96</f>
        <v>0</v>
      </c>
      <c r="AR93" s="627"/>
      <c r="AS93" s="627"/>
      <c r="AT93" s="739">
        <f>入力シート!AT96</f>
        <v>0</v>
      </c>
      <c r="AU93" s="627"/>
      <c r="AV93" s="739">
        <f>入力シート!AV96</f>
        <v>0</v>
      </c>
      <c r="AW93" s="628"/>
      <c r="AX93" s="751">
        <f>入力シート!AX96</f>
        <v>0</v>
      </c>
      <c r="AY93" s="895"/>
      <c r="AZ93" s="187"/>
      <c r="BA93" s="188"/>
      <c r="BB93" s="189"/>
      <c r="BC93" s="189"/>
      <c r="BD93" s="189"/>
      <c r="BE93" s="189"/>
      <c r="BF93" s="189"/>
      <c r="BG93" s="188"/>
      <c r="BH93" s="190"/>
      <c r="BI93" s="191"/>
      <c r="BJ93" s="190"/>
      <c r="BK93" s="192"/>
      <c r="BL93" s="192"/>
      <c r="BM93" s="192"/>
      <c r="BN93" s="192"/>
      <c r="BO93" s="192"/>
      <c r="BP93" s="192"/>
      <c r="BQ93" s="192"/>
      <c r="BR93" s="192"/>
      <c r="BS93" s="192"/>
      <c r="BT93" s="192"/>
      <c r="BU93" s="192"/>
      <c r="BV93" s="192"/>
      <c r="BW93" s="192"/>
      <c r="BX93" s="192"/>
      <c r="BY93" s="191"/>
      <c r="BZ93" s="192"/>
      <c r="CA93" s="193"/>
      <c r="CB93" s="193"/>
      <c r="CC93" s="193"/>
      <c r="CD93" s="194"/>
    </row>
    <row r="94" spans="1:82">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row>
    <row r="95" spans="1:82">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row>
    <row r="96" spans="1:82">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row>
    <row r="97" spans="52:79">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row>
    <row r="98" spans="52:79">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row>
    <row r="99" spans="52:79">
      <c r="BZ99" s="49"/>
      <c r="CA99" s="4"/>
    </row>
    <row r="100" spans="52:79">
      <c r="BZ100" s="49"/>
    </row>
    <row r="101" spans="52:79">
      <c r="BZ101" s="49"/>
    </row>
    <row r="102" spans="52:79">
      <c r="BZ102" s="49"/>
    </row>
    <row r="103" spans="52:79">
      <c r="BZ103" s="49"/>
    </row>
    <row r="104" spans="52:79">
      <c r="BZ104" s="49"/>
    </row>
    <row r="105" spans="52:79">
      <c r="BZ105" s="49"/>
    </row>
    <row r="106" spans="52:79">
      <c r="BZ106" s="49"/>
    </row>
    <row r="107" spans="52:79">
      <c r="BZ107" s="49"/>
    </row>
    <row r="108" spans="52:79">
      <c r="BZ108" s="49"/>
    </row>
    <row r="109" spans="52:79">
      <c r="BZ109" s="49"/>
    </row>
    <row r="110" spans="52:79">
      <c r="BZ110" s="49"/>
    </row>
    <row r="111" spans="52:79">
      <c r="BZ111" s="49"/>
    </row>
    <row r="112" spans="52:79">
      <c r="BZ112" s="49"/>
    </row>
    <row r="113" spans="78:78">
      <c r="BZ113" s="49"/>
    </row>
    <row r="114" spans="78:78">
      <c r="BZ114" s="49"/>
    </row>
    <row r="115" spans="78:78">
      <c r="BZ115" s="49"/>
    </row>
    <row r="116" spans="78:78">
      <c r="BZ116" s="49"/>
    </row>
    <row r="117" spans="78:78">
      <c r="BZ117" s="49"/>
    </row>
    <row r="118" spans="78:78">
      <c r="BZ118" s="49"/>
    </row>
    <row r="119" spans="78:78">
      <c r="BZ119" s="49"/>
    </row>
    <row r="120" spans="78:78">
      <c r="BZ120" s="49"/>
    </row>
    <row r="121" spans="78:78">
      <c r="BZ121" s="49"/>
    </row>
    <row r="122" spans="78:78">
      <c r="BZ122" s="49"/>
    </row>
    <row r="123" spans="78:78">
      <c r="BZ123" s="49"/>
    </row>
  </sheetData>
  <sheetProtection sheet="1" objects="1" scenarios="1"/>
  <protectedRanges>
    <protectedRange sqref="AZ24:CD93" name="範囲1_1_2"/>
    <protectedRange sqref="F10:W10" name="範囲1_1_1"/>
    <protectedRange sqref="AX24:AY93" name="範囲2"/>
  </protectedRanges>
  <mergeCells count="1245">
    <mergeCell ref="A3:E3"/>
    <mergeCell ref="F3:W3"/>
    <mergeCell ref="A4:E4"/>
    <mergeCell ref="F4:W4"/>
    <mergeCell ref="A5:E5"/>
    <mergeCell ref="F5:W5"/>
    <mergeCell ref="A6:E6"/>
    <mergeCell ref="F6:W6"/>
    <mergeCell ref="A7:E7"/>
    <mergeCell ref="F7:W7"/>
    <mergeCell ref="A8:E8"/>
    <mergeCell ref="F8:W8"/>
    <mergeCell ref="A9:E9"/>
    <mergeCell ref="F9:W9"/>
    <mergeCell ref="A10:E10"/>
    <mergeCell ref="F10:N10"/>
    <mergeCell ref="O10:Q10"/>
    <mergeCell ref="R10:W10"/>
    <mergeCell ref="A11:E11"/>
    <mergeCell ref="F11:W11"/>
    <mergeCell ref="A12:E12"/>
    <mergeCell ref="F12:W12"/>
    <mergeCell ref="A13:E13"/>
    <mergeCell ref="F13:W13"/>
    <mergeCell ref="A14:E14"/>
    <mergeCell ref="F14:W14"/>
    <mergeCell ref="A15:E15"/>
    <mergeCell ref="F15:W15"/>
    <mergeCell ref="A16:E16"/>
    <mergeCell ref="F16:W16"/>
    <mergeCell ref="AQ21:AW21"/>
    <mergeCell ref="A17:E17"/>
    <mergeCell ref="F17:W17"/>
    <mergeCell ref="A18:E18"/>
    <mergeCell ref="F18:W18"/>
    <mergeCell ref="A19:E19"/>
    <mergeCell ref="F19:W19"/>
    <mergeCell ref="A21:B23"/>
    <mergeCell ref="G21:J23"/>
    <mergeCell ref="K21:O23"/>
    <mergeCell ref="P21:V23"/>
    <mergeCell ref="W21:AE23"/>
    <mergeCell ref="BZ22:CD23"/>
    <mergeCell ref="A24:B24"/>
    <mergeCell ref="C24:F24"/>
    <mergeCell ref="G24:J24"/>
    <mergeCell ref="K24:O24"/>
    <mergeCell ref="P24:V24"/>
    <mergeCell ref="W24:AE24"/>
    <mergeCell ref="C21:F23"/>
    <mergeCell ref="AO24:AP24"/>
    <mergeCell ref="AQ24:AS24"/>
    <mergeCell ref="AT24:AU24"/>
    <mergeCell ref="AV24:AW24"/>
    <mergeCell ref="AX24:AY24"/>
    <mergeCell ref="BH22:BI23"/>
    <mergeCell ref="BB24:BG24"/>
    <mergeCell ref="BH24:BI24"/>
    <mergeCell ref="BJ24:BY24"/>
    <mergeCell ref="BZ24:CD24"/>
    <mergeCell ref="AZ21:CD21"/>
    <mergeCell ref="K25:O25"/>
    <mergeCell ref="P25:V25"/>
    <mergeCell ref="AF24:AN24"/>
    <mergeCell ref="W25:AE25"/>
    <mergeCell ref="AF25:AN25"/>
    <mergeCell ref="AO25:AP25"/>
    <mergeCell ref="AQ25:AS25"/>
    <mergeCell ref="AT25:AU25"/>
    <mergeCell ref="AV25:AW25"/>
    <mergeCell ref="AX25:AY25"/>
    <mergeCell ref="AV26:AW26"/>
    <mergeCell ref="BB25:BG25"/>
    <mergeCell ref="BH25:BI25"/>
    <mergeCell ref="BJ25:BY25"/>
    <mergeCell ref="AX21:AY23"/>
    <mergeCell ref="AQ22:AS23"/>
    <mergeCell ref="AT22:AU23"/>
    <mergeCell ref="AV22:AW23"/>
    <mergeCell ref="AF21:AN23"/>
    <mergeCell ref="AO21:AP23"/>
    <mergeCell ref="BJ22:BY23"/>
    <mergeCell ref="BB22:BG23"/>
    <mergeCell ref="BZ25:CD25"/>
    <mergeCell ref="BB26:BG26"/>
    <mergeCell ref="BH26:BI26"/>
    <mergeCell ref="BJ26:BY26"/>
    <mergeCell ref="BZ26:CD26"/>
    <mergeCell ref="A26:B26"/>
    <mergeCell ref="C26:F26"/>
    <mergeCell ref="G26:J26"/>
    <mergeCell ref="K26:O26"/>
    <mergeCell ref="P26:V26"/>
    <mergeCell ref="AX26:AY26"/>
    <mergeCell ref="W26:AE26"/>
    <mergeCell ref="AF26:AN26"/>
    <mergeCell ref="AO26:AP26"/>
    <mergeCell ref="AQ26:AS26"/>
    <mergeCell ref="AT26:AU26"/>
    <mergeCell ref="A27:B27"/>
    <mergeCell ref="C27:F27"/>
    <mergeCell ref="G27:J27"/>
    <mergeCell ref="K27:O27"/>
    <mergeCell ref="P27:V27"/>
    <mergeCell ref="W27:AE27"/>
    <mergeCell ref="AF27:AN27"/>
    <mergeCell ref="AO27:AP27"/>
    <mergeCell ref="AQ27:AS27"/>
    <mergeCell ref="AT27:AU27"/>
    <mergeCell ref="AV27:AW27"/>
    <mergeCell ref="AX27:AY27"/>
    <mergeCell ref="AZ25:BA25"/>
    <mergeCell ref="A25:B25"/>
    <mergeCell ref="C25:F25"/>
    <mergeCell ref="G25:J25"/>
    <mergeCell ref="BB27:BG27"/>
    <mergeCell ref="BH27:BI27"/>
    <mergeCell ref="BJ27:BY27"/>
    <mergeCell ref="BZ27:CD27"/>
    <mergeCell ref="A28:B28"/>
    <mergeCell ref="C28:F28"/>
    <mergeCell ref="G28:J28"/>
    <mergeCell ref="K28:O28"/>
    <mergeCell ref="P28:V28"/>
    <mergeCell ref="AX28:AY28"/>
    <mergeCell ref="BB28:BG28"/>
    <mergeCell ref="BH28:BI28"/>
    <mergeCell ref="BJ28:BY28"/>
    <mergeCell ref="BZ28:CD28"/>
    <mergeCell ref="W28:AE28"/>
    <mergeCell ref="AF28:AN28"/>
    <mergeCell ref="AO28:AP28"/>
    <mergeCell ref="AQ28:AS28"/>
    <mergeCell ref="AT28:AU28"/>
    <mergeCell ref="AZ28:BA28"/>
    <mergeCell ref="BZ29:CD29"/>
    <mergeCell ref="A30:B30"/>
    <mergeCell ref="C30:F30"/>
    <mergeCell ref="G30:J30"/>
    <mergeCell ref="K30:O30"/>
    <mergeCell ref="P30:V30"/>
    <mergeCell ref="AX30:AY30"/>
    <mergeCell ref="BB30:BG30"/>
    <mergeCell ref="BH30:BI30"/>
    <mergeCell ref="BJ30:BY30"/>
    <mergeCell ref="BZ30:CD30"/>
    <mergeCell ref="W30:AE30"/>
    <mergeCell ref="AF30:AN30"/>
    <mergeCell ref="AO30:AP30"/>
    <mergeCell ref="AQ30:AS30"/>
    <mergeCell ref="AT30:AU30"/>
    <mergeCell ref="AV28:AW28"/>
    <mergeCell ref="BZ31:CD31"/>
    <mergeCell ref="A32:B32"/>
    <mergeCell ref="C32:F32"/>
    <mergeCell ref="G32:J32"/>
    <mergeCell ref="K32:O32"/>
    <mergeCell ref="P32:V32"/>
    <mergeCell ref="AX32:AY32"/>
    <mergeCell ref="BB32:BG32"/>
    <mergeCell ref="BH32:BI32"/>
    <mergeCell ref="BJ32:BY32"/>
    <mergeCell ref="BZ32:CD32"/>
    <mergeCell ref="W32:AE32"/>
    <mergeCell ref="AF32:AN32"/>
    <mergeCell ref="AO32:AP32"/>
    <mergeCell ref="AQ32:AS32"/>
    <mergeCell ref="AT32:AU32"/>
    <mergeCell ref="A29:B29"/>
    <mergeCell ref="C29:F29"/>
    <mergeCell ref="G29:J29"/>
    <mergeCell ref="K29:O29"/>
    <mergeCell ref="P29:V29"/>
    <mergeCell ref="W29:AE29"/>
    <mergeCell ref="AF29:AN29"/>
    <mergeCell ref="AO29:AP29"/>
    <mergeCell ref="AQ29:AS29"/>
    <mergeCell ref="AT29:AU29"/>
    <mergeCell ref="AV29:AW29"/>
    <mergeCell ref="AX29:AY29"/>
    <mergeCell ref="AV30:AW30"/>
    <mergeCell ref="BB29:BG29"/>
    <mergeCell ref="BH29:BI29"/>
    <mergeCell ref="BJ29:BY29"/>
    <mergeCell ref="BJ35:BY35"/>
    <mergeCell ref="BZ35:CD35"/>
    <mergeCell ref="A33:B33"/>
    <mergeCell ref="C33:F33"/>
    <mergeCell ref="G33:J33"/>
    <mergeCell ref="K33:O33"/>
    <mergeCell ref="P33:V33"/>
    <mergeCell ref="A34:B34"/>
    <mergeCell ref="C34:F34"/>
    <mergeCell ref="G34:J34"/>
    <mergeCell ref="K34:O34"/>
    <mergeCell ref="P34:V34"/>
    <mergeCell ref="AF33:AN33"/>
    <mergeCell ref="W33:AE33"/>
    <mergeCell ref="AT34:AU34"/>
    <mergeCell ref="AV34:AW34"/>
    <mergeCell ref="A31:B31"/>
    <mergeCell ref="C31:F31"/>
    <mergeCell ref="G31:J31"/>
    <mergeCell ref="K31:O31"/>
    <mergeCell ref="P31:V31"/>
    <mergeCell ref="W31:AE31"/>
    <mergeCell ref="AF31:AN31"/>
    <mergeCell ref="AO31:AP31"/>
    <mergeCell ref="AQ31:AS31"/>
    <mergeCell ref="AT31:AU31"/>
    <mergeCell ref="AV31:AW31"/>
    <mergeCell ref="AX31:AY31"/>
    <mergeCell ref="AV32:AW32"/>
    <mergeCell ref="BB31:BG31"/>
    <mergeCell ref="BH31:BI31"/>
    <mergeCell ref="BJ31:BY31"/>
    <mergeCell ref="AX36:AY36"/>
    <mergeCell ref="BB36:BG36"/>
    <mergeCell ref="BH36:BI36"/>
    <mergeCell ref="BJ36:BY36"/>
    <mergeCell ref="BZ36:CD36"/>
    <mergeCell ref="AZ36:BA36"/>
    <mergeCell ref="BB33:BG33"/>
    <mergeCell ref="BH33:BI33"/>
    <mergeCell ref="BJ33:BY33"/>
    <mergeCell ref="BZ33:CD33"/>
    <mergeCell ref="W35:AE35"/>
    <mergeCell ref="AX34:AY34"/>
    <mergeCell ref="BB34:BG34"/>
    <mergeCell ref="BH34:BI34"/>
    <mergeCell ref="BJ34:BY34"/>
    <mergeCell ref="BZ34:CD34"/>
    <mergeCell ref="W34:AE34"/>
    <mergeCell ref="AF34:AN34"/>
    <mergeCell ref="AO34:AP34"/>
    <mergeCell ref="AQ34:AS34"/>
    <mergeCell ref="AO35:AP35"/>
    <mergeCell ref="AQ35:AS35"/>
    <mergeCell ref="AT35:AU35"/>
    <mergeCell ref="AV35:AW35"/>
    <mergeCell ref="AX35:AY35"/>
    <mergeCell ref="AO33:AP33"/>
    <mergeCell ref="AQ33:AS33"/>
    <mergeCell ref="AT33:AU33"/>
    <mergeCell ref="AV33:AW33"/>
    <mergeCell ref="AX33:AY33"/>
    <mergeCell ref="BB35:BG35"/>
    <mergeCell ref="BH35:BI35"/>
    <mergeCell ref="A35:B35"/>
    <mergeCell ref="C35:F35"/>
    <mergeCell ref="G35:J35"/>
    <mergeCell ref="K35:O35"/>
    <mergeCell ref="P35:V35"/>
    <mergeCell ref="A36:B36"/>
    <mergeCell ref="C36:F36"/>
    <mergeCell ref="G36:J36"/>
    <mergeCell ref="K36:O36"/>
    <mergeCell ref="P36:V36"/>
    <mergeCell ref="AF35:AN35"/>
    <mergeCell ref="W36:AE36"/>
    <mergeCell ref="AF36:AN36"/>
    <mergeCell ref="AO36:AP36"/>
    <mergeCell ref="AQ36:AS36"/>
    <mergeCell ref="AT36:AU36"/>
    <mergeCell ref="AV36:AW36"/>
    <mergeCell ref="BZ39:CD39"/>
    <mergeCell ref="A37:B37"/>
    <mergeCell ref="C37:F37"/>
    <mergeCell ref="G37:J37"/>
    <mergeCell ref="K37:O37"/>
    <mergeCell ref="P37:V37"/>
    <mergeCell ref="A38:B38"/>
    <mergeCell ref="C38:F38"/>
    <mergeCell ref="G38:J38"/>
    <mergeCell ref="K38:O38"/>
    <mergeCell ref="P38:V38"/>
    <mergeCell ref="AF37:AN37"/>
    <mergeCell ref="W37:AE37"/>
    <mergeCell ref="AT38:AU38"/>
    <mergeCell ref="AV38:AW38"/>
    <mergeCell ref="A39:B39"/>
    <mergeCell ref="C39:F39"/>
    <mergeCell ref="G39:J39"/>
    <mergeCell ref="K39:O39"/>
    <mergeCell ref="P39:V39"/>
    <mergeCell ref="BJ40:BY40"/>
    <mergeCell ref="BZ40:CD40"/>
    <mergeCell ref="AZ40:BA40"/>
    <mergeCell ref="BB37:BG37"/>
    <mergeCell ref="BH37:BI37"/>
    <mergeCell ref="BJ37:BY37"/>
    <mergeCell ref="BZ37:CD37"/>
    <mergeCell ref="AZ37:BA37"/>
    <mergeCell ref="AZ38:BA38"/>
    <mergeCell ref="W39:AE39"/>
    <mergeCell ref="AX38:AY38"/>
    <mergeCell ref="BB38:BG38"/>
    <mergeCell ref="BH38:BI38"/>
    <mergeCell ref="BJ38:BY38"/>
    <mergeCell ref="BZ38:CD38"/>
    <mergeCell ref="W38:AE38"/>
    <mergeCell ref="AF38:AN38"/>
    <mergeCell ref="AO38:AP38"/>
    <mergeCell ref="AQ38:AS38"/>
    <mergeCell ref="AO39:AP39"/>
    <mergeCell ref="AQ39:AS39"/>
    <mergeCell ref="AT39:AU39"/>
    <mergeCell ref="AV39:AW39"/>
    <mergeCell ref="AX39:AY39"/>
    <mergeCell ref="AO37:AP37"/>
    <mergeCell ref="AQ37:AS37"/>
    <mergeCell ref="AT37:AU37"/>
    <mergeCell ref="AV37:AW37"/>
    <mergeCell ref="AX37:AY37"/>
    <mergeCell ref="BB39:BG39"/>
    <mergeCell ref="BH39:BI39"/>
    <mergeCell ref="BJ39:BY39"/>
    <mergeCell ref="A40:B40"/>
    <mergeCell ref="C40:F40"/>
    <mergeCell ref="G40:J40"/>
    <mergeCell ref="K40:O40"/>
    <mergeCell ref="P40:V40"/>
    <mergeCell ref="AF39:AN39"/>
    <mergeCell ref="W40:AE40"/>
    <mergeCell ref="AF40:AN40"/>
    <mergeCell ref="AO40:AP40"/>
    <mergeCell ref="AQ40:AS40"/>
    <mergeCell ref="AT40:AU40"/>
    <mergeCell ref="AV40:AW40"/>
    <mergeCell ref="BH43:BI43"/>
    <mergeCell ref="BJ43:BY43"/>
    <mergeCell ref="BZ43:CD43"/>
    <mergeCell ref="A41:B41"/>
    <mergeCell ref="C41:F41"/>
    <mergeCell ref="G41:J41"/>
    <mergeCell ref="K41:O41"/>
    <mergeCell ref="P41:V41"/>
    <mergeCell ref="A42:B42"/>
    <mergeCell ref="C42:F42"/>
    <mergeCell ref="G42:J42"/>
    <mergeCell ref="K42:O42"/>
    <mergeCell ref="P42:V42"/>
    <mergeCell ref="AF41:AN41"/>
    <mergeCell ref="W41:AE41"/>
    <mergeCell ref="AT42:AU42"/>
    <mergeCell ref="AV42:AW42"/>
    <mergeCell ref="AX40:AY40"/>
    <mergeCell ref="BB40:BG40"/>
    <mergeCell ref="BH40:BI40"/>
    <mergeCell ref="AV44:AW44"/>
    <mergeCell ref="AX44:AY44"/>
    <mergeCell ref="BB44:BG44"/>
    <mergeCell ref="BH44:BI44"/>
    <mergeCell ref="BJ44:BY44"/>
    <mergeCell ref="BZ44:CD44"/>
    <mergeCell ref="AZ44:BA44"/>
    <mergeCell ref="BB41:BG41"/>
    <mergeCell ref="BH41:BI41"/>
    <mergeCell ref="BJ41:BY41"/>
    <mergeCell ref="BZ41:CD41"/>
    <mergeCell ref="W43:AE43"/>
    <mergeCell ref="AX42:AY42"/>
    <mergeCell ref="BB42:BG42"/>
    <mergeCell ref="BH42:BI42"/>
    <mergeCell ref="BJ42:BY42"/>
    <mergeCell ref="BZ42:CD42"/>
    <mergeCell ref="W42:AE42"/>
    <mergeCell ref="AF42:AN42"/>
    <mergeCell ref="AO42:AP42"/>
    <mergeCell ref="AQ42:AS42"/>
    <mergeCell ref="AO43:AP43"/>
    <mergeCell ref="AQ43:AS43"/>
    <mergeCell ref="AT43:AU43"/>
    <mergeCell ref="AV43:AW43"/>
    <mergeCell ref="AX43:AY43"/>
    <mergeCell ref="AO41:AP41"/>
    <mergeCell ref="AQ41:AS41"/>
    <mergeCell ref="AT41:AU41"/>
    <mergeCell ref="AV41:AW41"/>
    <mergeCell ref="AX41:AY41"/>
    <mergeCell ref="BB43:BG43"/>
    <mergeCell ref="BJ47:BY47"/>
    <mergeCell ref="BZ47:CD47"/>
    <mergeCell ref="A45:B45"/>
    <mergeCell ref="C45:F45"/>
    <mergeCell ref="G45:J45"/>
    <mergeCell ref="K45:O45"/>
    <mergeCell ref="P45:V45"/>
    <mergeCell ref="A46:B46"/>
    <mergeCell ref="C46:F46"/>
    <mergeCell ref="G46:J46"/>
    <mergeCell ref="K46:O46"/>
    <mergeCell ref="P46:V46"/>
    <mergeCell ref="AF45:AN45"/>
    <mergeCell ref="W45:AE45"/>
    <mergeCell ref="AT46:AU46"/>
    <mergeCell ref="AV46:AW46"/>
    <mergeCell ref="A43:B43"/>
    <mergeCell ref="C43:F43"/>
    <mergeCell ref="G43:J43"/>
    <mergeCell ref="K43:O43"/>
    <mergeCell ref="P43:V43"/>
    <mergeCell ref="A44:B44"/>
    <mergeCell ref="C44:F44"/>
    <mergeCell ref="G44:J44"/>
    <mergeCell ref="K44:O44"/>
    <mergeCell ref="P44:V44"/>
    <mergeCell ref="AF43:AN43"/>
    <mergeCell ref="W44:AE44"/>
    <mergeCell ref="AF44:AN44"/>
    <mergeCell ref="AO44:AP44"/>
    <mergeCell ref="AQ44:AS44"/>
    <mergeCell ref="AT44:AU44"/>
    <mergeCell ref="AX48:AY48"/>
    <mergeCell ref="BB48:BG48"/>
    <mergeCell ref="BH48:BI48"/>
    <mergeCell ref="BJ48:BY48"/>
    <mergeCell ref="BZ48:CD48"/>
    <mergeCell ref="AZ48:BA48"/>
    <mergeCell ref="BB45:BG45"/>
    <mergeCell ref="BH45:BI45"/>
    <mergeCell ref="BJ45:BY45"/>
    <mergeCell ref="BZ45:CD45"/>
    <mergeCell ref="W47:AE47"/>
    <mergeCell ref="AX46:AY46"/>
    <mergeCell ref="BB46:BG46"/>
    <mergeCell ref="BH46:BI46"/>
    <mergeCell ref="BJ46:BY46"/>
    <mergeCell ref="BZ46:CD46"/>
    <mergeCell ref="W46:AE46"/>
    <mergeCell ref="AF46:AN46"/>
    <mergeCell ref="AO46:AP46"/>
    <mergeCell ref="AQ46:AS46"/>
    <mergeCell ref="AO47:AP47"/>
    <mergeCell ref="AQ47:AS47"/>
    <mergeCell ref="AT47:AU47"/>
    <mergeCell ref="AV47:AW47"/>
    <mergeCell ref="AX47:AY47"/>
    <mergeCell ref="AO45:AP45"/>
    <mergeCell ref="AQ45:AS45"/>
    <mergeCell ref="AT45:AU45"/>
    <mergeCell ref="AV45:AW45"/>
    <mergeCell ref="AX45:AY45"/>
    <mergeCell ref="BB47:BG47"/>
    <mergeCell ref="BH47:BI47"/>
    <mergeCell ref="A47:B47"/>
    <mergeCell ref="C47:F47"/>
    <mergeCell ref="G47:J47"/>
    <mergeCell ref="K47:O47"/>
    <mergeCell ref="P47:V47"/>
    <mergeCell ref="A48:B48"/>
    <mergeCell ref="C48:F48"/>
    <mergeCell ref="G48:J48"/>
    <mergeCell ref="K48:O48"/>
    <mergeCell ref="P48:V48"/>
    <mergeCell ref="AF47:AN47"/>
    <mergeCell ref="W48:AE48"/>
    <mergeCell ref="AF48:AN48"/>
    <mergeCell ref="AO48:AP48"/>
    <mergeCell ref="AQ48:AS48"/>
    <mergeCell ref="AT48:AU48"/>
    <mergeCell ref="AV48:AW48"/>
    <mergeCell ref="BB51:BG51"/>
    <mergeCell ref="BH51:BI51"/>
    <mergeCell ref="BJ51:BY51"/>
    <mergeCell ref="BZ51:CD51"/>
    <mergeCell ref="AZ49:BA49"/>
    <mergeCell ref="AZ50:BA50"/>
    <mergeCell ref="A49:B49"/>
    <mergeCell ref="C49:F49"/>
    <mergeCell ref="G49:J49"/>
    <mergeCell ref="K49:O49"/>
    <mergeCell ref="P49:V49"/>
    <mergeCell ref="A50:B50"/>
    <mergeCell ref="C50:F50"/>
    <mergeCell ref="G50:J50"/>
    <mergeCell ref="K50:O50"/>
    <mergeCell ref="P50:V50"/>
    <mergeCell ref="AF49:AN49"/>
    <mergeCell ref="W49:AE49"/>
    <mergeCell ref="AT50:AU50"/>
    <mergeCell ref="AV50:AW50"/>
    <mergeCell ref="AV52:AW52"/>
    <mergeCell ref="AX52:AY52"/>
    <mergeCell ref="BB52:BG52"/>
    <mergeCell ref="BH52:BI52"/>
    <mergeCell ref="BJ52:BY52"/>
    <mergeCell ref="BZ52:CD52"/>
    <mergeCell ref="AZ52:BA52"/>
    <mergeCell ref="AZ51:BA51"/>
    <mergeCell ref="BB49:BG49"/>
    <mergeCell ref="BH49:BI49"/>
    <mergeCell ref="BJ49:BY49"/>
    <mergeCell ref="BZ49:CD49"/>
    <mergeCell ref="W51:AE51"/>
    <mergeCell ref="AX50:AY50"/>
    <mergeCell ref="BB50:BG50"/>
    <mergeCell ref="BH50:BI50"/>
    <mergeCell ref="BJ50:BY50"/>
    <mergeCell ref="BZ50:CD50"/>
    <mergeCell ref="W50:AE50"/>
    <mergeCell ref="AF50:AN50"/>
    <mergeCell ref="AO50:AP50"/>
    <mergeCell ref="AQ50:AS50"/>
    <mergeCell ref="AO51:AP51"/>
    <mergeCell ref="AQ51:AS51"/>
    <mergeCell ref="AT51:AU51"/>
    <mergeCell ref="AV51:AW51"/>
    <mergeCell ref="AX51:AY51"/>
    <mergeCell ref="AO49:AP49"/>
    <mergeCell ref="AQ49:AS49"/>
    <mergeCell ref="AT49:AU49"/>
    <mergeCell ref="AV49:AW49"/>
    <mergeCell ref="AX49:AY49"/>
    <mergeCell ref="BJ55:BY55"/>
    <mergeCell ref="BZ55:CD55"/>
    <mergeCell ref="A53:B53"/>
    <mergeCell ref="C53:F53"/>
    <mergeCell ref="G53:J53"/>
    <mergeCell ref="K53:O53"/>
    <mergeCell ref="P53:V53"/>
    <mergeCell ref="A54:B54"/>
    <mergeCell ref="C54:F54"/>
    <mergeCell ref="G54:J54"/>
    <mergeCell ref="K54:O54"/>
    <mergeCell ref="P54:V54"/>
    <mergeCell ref="AF53:AN53"/>
    <mergeCell ref="W53:AE53"/>
    <mergeCell ref="AT54:AU54"/>
    <mergeCell ref="AV54:AW54"/>
    <mergeCell ref="A51:B51"/>
    <mergeCell ref="C51:F51"/>
    <mergeCell ref="G51:J51"/>
    <mergeCell ref="K51:O51"/>
    <mergeCell ref="P51:V51"/>
    <mergeCell ref="A52:B52"/>
    <mergeCell ref="C52:F52"/>
    <mergeCell ref="G52:J52"/>
    <mergeCell ref="K52:O52"/>
    <mergeCell ref="P52:V52"/>
    <mergeCell ref="AF51:AN51"/>
    <mergeCell ref="W52:AE52"/>
    <mergeCell ref="AF52:AN52"/>
    <mergeCell ref="AO52:AP52"/>
    <mergeCell ref="AQ52:AS52"/>
    <mergeCell ref="AT52:AU52"/>
    <mergeCell ref="AX56:AY56"/>
    <mergeCell ref="BB56:BG56"/>
    <mergeCell ref="BH56:BI56"/>
    <mergeCell ref="BJ56:BY56"/>
    <mergeCell ref="BZ56:CD56"/>
    <mergeCell ref="AZ56:BA56"/>
    <mergeCell ref="BB53:BG53"/>
    <mergeCell ref="BH53:BI53"/>
    <mergeCell ref="BJ53:BY53"/>
    <mergeCell ref="BZ53:CD53"/>
    <mergeCell ref="W55:AE55"/>
    <mergeCell ref="AX54:AY54"/>
    <mergeCell ref="BB54:BG54"/>
    <mergeCell ref="BH54:BI54"/>
    <mergeCell ref="BJ54:BY54"/>
    <mergeCell ref="BZ54:CD54"/>
    <mergeCell ref="W54:AE54"/>
    <mergeCell ref="AF54:AN54"/>
    <mergeCell ref="AO54:AP54"/>
    <mergeCell ref="AQ54:AS54"/>
    <mergeCell ref="AO55:AP55"/>
    <mergeCell ref="AQ55:AS55"/>
    <mergeCell ref="AT55:AU55"/>
    <mergeCell ref="AV55:AW55"/>
    <mergeCell ref="AX55:AY55"/>
    <mergeCell ref="AO53:AP53"/>
    <mergeCell ref="AQ53:AS53"/>
    <mergeCell ref="AT53:AU53"/>
    <mergeCell ref="AV53:AW53"/>
    <mergeCell ref="AX53:AY53"/>
    <mergeCell ref="BB55:BG55"/>
    <mergeCell ref="BH55:BI55"/>
    <mergeCell ref="A55:B55"/>
    <mergeCell ref="C55:F55"/>
    <mergeCell ref="G55:J55"/>
    <mergeCell ref="K55:O55"/>
    <mergeCell ref="P55:V55"/>
    <mergeCell ref="A56:B56"/>
    <mergeCell ref="C56:F56"/>
    <mergeCell ref="G56:J56"/>
    <mergeCell ref="K56:O56"/>
    <mergeCell ref="P56:V56"/>
    <mergeCell ref="AF55:AN55"/>
    <mergeCell ref="W56:AE56"/>
    <mergeCell ref="AF56:AN56"/>
    <mergeCell ref="AO56:AP56"/>
    <mergeCell ref="AQ56:AS56"/>
    <mergeCell ref="AT56:AU56"/>
    <mergeCell ref="AV56:AW56"/>
    <mergeCell ref="BB59:BG59"/>
    <mergeCell ref="BH59:BI59"/>
    <mergeCell ref="BJ59:BY59"/>
    <mergeCell ref="BZ59:CD59"/>
    <mergeCell ref="AZ57:BA57"/>
    <mergeCell ref="A57:B57"/>
    <mergeCell ref="C57:F57"/>
    <mergeCell ref="G57:J57"/>
    <mergeCell ref="K57:O57"/>
    <mergeCell ref="P57:V57"/>
    <mergeCell ref="A58:B58"/>
    <mergeCell ref="C58:F58"/>
    <mergeCell ref="G58:J58"/>
    <mergeCell ref="K58:O58"/>
    <mergeCell ref="P58:V58"/>
    <mergeCell ref="AF57:AN57"/>
    <mergeCell ref="W57:AE57"/>
    <mergeCell ref="AT58:AU58"/>
    <mergeCell ref="AV58:AW58"/>
    <mergeCell ref="A59:B59"/>
    <mergeCell ref="C59:F59"/>
    <mergeCell ref="G59:J59"/>
    <mergeCell ref="K59:O59"/>
    <mergeCell ref="P59:V59"/>
    <mergeCell ref="AX60:AY60"/>
    <mergeCell ref="BB60:BG60"/>
    <mergeCell ref="BH60:BI60"/>
    <mergeCell ref="BJ60:BY60"/>
    <mergeCell ref="BZ60:CD60"/>
    <mergeCell ref="AZ60:BA60"/>
    <mergeCell ref="AZ59:BA59"/>
    <mergeCell ref="BB57:BG57"/>
    <mergeCell ref="BH57:BI57"/>
    <mergeCell ref="BJ57:BY57"/>
    <mergeCell ref="BZ57:CD57"/>
    <mergeCell ref="W59:AE59"/>
    <mergeCell ref="AX58:AY58"/>
    <mergeCell ref="BB58:BG58"/>
    <mergeCell ref="BH58:BI58"/>
    <mergeCell ref="BJ58:BY58"/>
    <mergeCell ref="BZ58:CD58"/>
    <mergeCell ref="W58:AE58"/>
    <mergeCell ref="AF58:AN58"/>
    <mergeCell ref="AO58:AP58"/>
    <mergeCell ref="AQ58:AS58"/>
    <mergeCell ref="AO59:AP59"/>
    <mergeCell ref="AQ59:AS59"/>
    <mergeCell ref="AT59:AU59"/>
    <mergeCell ref="AV59:AW59"/>
    <mergeCell ref="AX59:AY59"/>
    <mergeCell ref="AZ58:BA58"/>
    <mergeCell ref="AO57:AP57"/>
    <mergeCell ref="AQ57:AS57"/>
    <mergeCell ref="AT57:AU57"/>
    <mergeCell ref="AV57:AW57"/>
    <mergeCell ref="AX57:AY57"/>
    <mergeCell ref="A60:B60"/>
    <mergeCell ref="C60:F60"/>
    <mergeCell ref="G60:J60"/>
    <mergeCell ref="K60:O60"/>
    <mergeCell ref="P60:V60"/>
    <mergeCell ref="AF59:AN59"/>
    <mergeCell ref="W60:AE60"/>
    <mergeCell ref="AF60:AN60"/>
    <mergeCell ref="AO60:AP60"/>
    <mergeCell ref="AQ60:AS60"/>
    <mergeCell ref="AT60:AU60"/>
    <mergeCell ref="AV60:AW60"/>
    <mergeCell ref="BH63:BI63"/>
    <mergeCell ref="BJ63:BY63"/>
    <mergeCell ref="BZ63:CD63"/>
    <mergeCell ref="AZ61:BA61"/>
    <mergeCell ref="AZ62:BA62"/>
    <mergeCell ref="A61:B61"/>
    <mergeCell ref="C61:F61"/>
    <mergeCell ref="G61:J61"/>
    <mergeCell ref="K61:O61"/>
    <mergeCell ref="P61:V61"/>
    <mergeCell ref="A62:B62"/>
    <mergeCell ref="C62:F62"/>
    <mergeCell ref="G62:J62"/>
    <mergeCell ref="K62:O62"/>
    <mergeCell ref="P62:V62"/>
    <mergeCell ref="AF61:AN61"/>
    <mergeCell ref="W61:AE61"/>
    <mergeCell ref="AT62:AU62"/>
    <mergeCell ref="AV62:AW62"/>
    <mergeCell ref="A63:B63"/>
    <mergeCell ref="BB64:BG64"/>
    <mergeCell ref="BH64:BI64"/>
    <mergeCell ref="BJ64:BY64"/>
    <mergeCell ref="BZ64:CD64"/>
    <mergeCell ref="AZ64:BA64"/>
    <mergeCell ref="AZ63:BA63"/>
    <mergeCell ref="BB61:BG61"/>
    <mergeCell ref="BH61:BI61"/>
    <mergeCell ref="BJ61:BY61"/>
    <mergeCell ref="BZ61:CD61"/>
    <mergeCell ref="W63:AE63"/>
    <mergeCell ref="AX62:AY62"/>
    <mergeCell ref="BB62:BG62"/>
    <mergeCell ref="BH62:BI62"/>
    <mergeCell ref="BJ62:BY62"/>
    <mergeCell ref="BZ62:CD62"/>
    <mergeCell ref="W62:AE62"/>
    <mergeCell ref="AF62:AN62"/>
    <mergeCell ref="AO62:AP62"/>
    <mergeCell ref="AQ62:AS62"/>
    <mergeCell ref="AO63:AP63"/>
    <mergeCell ref="AQ63:AS63"/>
    <mergeCell ref="AT63:AU63"/>
    <mergeCell ref="AV63:AW63"/>
    <mergeCell ref="AX63:AY63"/>
    <mergeCell ref="AO61:AP61"/>
    <mergeCell ref="AQ61:AS61"/>
    <mergeCell ref="AT61:AU61"/>
    <mergeCell ref="AV61:AW61"/>
    <mergeCell ref="AX61:AY61"/>
    <mergeCell ref="BB63:BG63"/>
    <mergeCell ref="C63:F63"/>
    <mergeCell ref="G63:J63"/>
    <mergeCell ref="K63:O63"/>
    <mergeCell ref="P63:V63"/>
    <mergeCell ref="A64:B64"/>
    <mergeCell ref="C64:F64"/>
    <mergeCell ref="G64:J64"/>
    <mergeCell ref="K64:O64"/>
    <mergeCell ref="P64:V64"/>
    <mergeCell ref="AF63:AN63"/>
    <mergeCell ref="W64:AE64"/>
    <mergeCell ref="AF64:AN64"/>
    <mergeCell ref="AO64:AP64"/>
    <mergeCell ref="AQ64:AS64"/>
    <mergeCell ref="AT64:AU64"/>
    <mergeCell ref="AV64:AW64"/>
    <mergeCell ref="AX65:AY65"/>
    <mergeCell ref="AX64:AY64"/>
    <mergeCell ref="BB67:BG67"/>
    <mergeCell ref="BH67:BI67"/>
    <mergeCell ref="BJ67:BY67"/>
    <mergeCell ref="BZ67:CD67"/>
    <mergeCell ref="A65:B65"/>
    <mergeCell ref="C65:F65"/>
    <mergeCell ref="G65:J65"/>
    <mergeCell ref="K65:O65"/>
    <mergeCell ref="P65:V65"/>
    <mergeCell ref="A66:B66"/>
    <mergeCell ref="C66:F66"/>
    <mergeCell ref="G66:J66"/>
    <mergeCell ref="K66:O66"/>
    <mergeCell ref="P66:V66"/>
    <mergeCell ref="AF65:AN65"/>
    <mergeCell ref="W65:AE65"/>
    <mergeCell ref="AT66:AU66"/>
    <mergeCell ref="AV66:AW66"/>
    <mergeCell ref="A67:B67"/>
    <mergeCell ref="C67:F67"/>
    <mergeCell ref="G67:J67"/>
    <mergeCell ref="K67:O67"/>
    <mergeCell ref="P67:V67"/>
    <mergeCell ref="AX68:AY68"/>
    <mergeCell ref="BB68:BG68"/>
    <mergeCell ref="BH68:BI68"/>
    <mergeCell ref="BJ68:BY68"/>
    <mergeCell ref="BZ68:CD68"/>
    <mergeCell ref="AZ68:BA68"/>
    <mergeCell ref="AZ67:BA67"/>
    <mergeCell ref="BB65:BG65"/>
    <mergeCell ref="BH65:BI65"/>
    <mergeCell ref="BJ65:BY65"/>
    <mergeCell ref="BZ65:CD65"/>
    <mergeCell ref="W67:AE67"/>
    <mergeCell ref="AX66:AY66"/>
    <mergeCell ref="BB66:BG66"/>
    <mergeCell ref="BH66:BI66"/>
    <mergeCell ref="BJ66:BY66"/>
    <mergeCell ref="BZ66:CD66"/>
    <mergeCell ref="W66:AE66"/>
    <mergeCell ref="AF66:AN66"/>
    <mergeCell ref="AO66:AP66"/>
    <mergeCell ref="AQ66:AS66"/>
    <mergeCell ref="AO67:AP67"/>
    <mergeCell ref="AQ67:AS67"/>
    <mergeCell ref="AT67:AU67"/>
    <mergeCell ref="AV67:AW67"/>
    <mergeCell ref="AX67:AY67"/>
    <mergeCell ref="AZ65:BA65"/>
    <mergeCell ref="AZ66:BA66"/>
    <mergeCell ref="AO65:AP65"/>
    <mergeCell ref="AQ65:AS65"/>
    <mergeCell ref="AT65:AU65"/>
    <mergeCell ref="AV65:AW65"/>
    <mergeCell ref="A68:B68"/>
    <mergeCell ref="C68:F68"/>
    <mergeCell ref="G68:J68"/>
    <mergeCell ref="K68:O68"/>
    <mergeCell ref="P68:V68"/>
    <mergeCell ref="AF67:AN67"/>
    <mergeCell ref="W68:AE68"/>
    <mergeCell ref="AF68:AN68"/>
    <mergeCell ref="AO68:AP68"/>
    <mergeCell ref="AQ68:AS68"/>
    <mergeCell ref="AT68:AU68"/>
    <mergeCell ref="AV68:AW68"/>
    <mergeCell ref="AX69:AY69"/>
    <mergeCell ref="BB71:BG71"/>
    <mergeCell ref="BH71:BI71"/>
    <mergeCell ref="BJ71:BY71"/>
    <mergeCell ref="BZ71:CD71"/>
    <mergeCell ref="A69:B69"/>
    <mergeCell ref="C69:F69"/>
    <mergeCell ref="G69:J69"/>
    <mergeCell ref="K69:O69"/>
    <mergeCell ref="P69:V69"/>
    <mergeCell ref="A70:B70"/>
    <mergeCell ref="C70:F70"/>
    <mergeCell ref="G70:J70"/>
    <mergeCell ref="K70:O70"/>
    <mergeCell ref="P70:V70"/>
    <mergeCell ref="AF69:AN69"/>
    <mergeCell ref="W69:AE69"/>
    <mergeCell ref="AT70:AU70"/>
    <mergeCell ref="AV70:AW70"/>
    <mergeCell ref="A71:B71"/>
    <mergeCell ref="BB72:BG72"/>
    <mergeCell ref="BH72:BI72"/>
    <mergeCell ref="BJ72:BY72"/>
    <mergeCell ref="BZ72:CD72"/>
    <mergeCell ref="AZ72:BA72"/>
    <mergeCell ref="AZ71:BA71"/>
    <mergeCell ref="BB69:BG69"/>
    <mergeCell ref="BH69:BI69"/>
    <mergeCell ref="BJ69:BY69"/>
    <mergeCell ref="BZ69:CD69"/>
    <mergeCell ref="W71:AE71"/>
    <mergeCell ref="AX70:AY70"/>
    <mergeCell ref="BB70:BG70"/>
    <mergeCell ref="BH70:BI70"/>
    <mergeCell ref="BJ70:BY70"/>
    <mergeCell ref="BZ70:CD70"/>
    <mergeCell ref="W70:AE70"/>
    <mergeCell ref="AF70:AN70"/>
    <mergeCell ref="AO70:AP70"/>
    <mergeCell ref="AQ70:AS70"/>
    <mergeCell ref="AO71:AP71"/>
    <mergeCell ref="AQ71:AS71"/>
    <mergeCell ref="AT71:AU71"/>
    <mergeCell ref="AV71:AW71"/>
    <mergeCell ref="AX71:AY71"/>
    <mergeCell ref="AZ69:BA69"/>
    <mergeCell ref="AZ70:BA70"/>
    <mergeCell ref="AO69:AP69"/>
    <mergeCell ref="AQ69:AS69"/>
    <mergeCell ref="AT69:AU69"/>
    <mergeCell ref="AV69:AW69"/>
    <mergeCell ref="C71:F71"/>
    <mergeCell ref="G71:J71"/>
    <mergeCell ref="K71:O71"/>
    <mergeCell ref="P71:V71"/>
    <mergeCell ref="A72:B72"/>
    <mergeCell ref="C72:F72"/>
    <mergeCell ref="G72:J72"/>
    <mergeCell ref="K72:O72"/>
    <mergeCell ref="P72:V72"/>
    <mergeCell ref="AF71:AN71"/>
    <mergeCell ref="W72:AE72"/>
    <mergeCell ref="AF72:AN72"/>
    <mergeCell ref="AO72:AP72"/>
    <mergeCell ref="AQ72:AS72"/>
    <mergeCell ref="AT72:AU72"/>
    <mergeCell ref="AV72:AW72"/>
    <mergeCell ref="AX73:AY73"/>
    <mergeCell ref="AX72:AY72"/>
    <mergeCell ref="BB75:BG75"/>
    <mergeCell ref="BH75:BI75"/>
    <mergeCell ref="BJ75:BY75"/>
    <mergeCell ref="BZ75:CD75"/>
    <mergeCell ref="A73:B73"/>
    <mergeCell ref="C73:F73"/>
    <mergeCell ref="G73:J73"/>
    <mergeCell ref="K73:O73"/>
    <mergeCell ref="P73:V73"/>
    <mergeCell ref="A74:B74"/>
    <mergeCell ref="C74:F74"/>
    <mergeCell ref="G74:J74"/>
    <mergeCell ref="K74:O74"/>
    <mergeCell ref="P74:V74"/>
    <mergeCell ref="AF73:AN73"/>
    <mergeCell ref="W73:AE73"/>
    <mergeCell ref="AT74:AU74"/>
    <mergeCell ref="AV74:AW74"/>
    <mergeCell ref="A75:B75"/>
    <mergeCell ref="C75:F75"/>
    <mergeCell ref="G75:J75"/>
    <mergeCell ref="K75:O75"/>
    <mergeCell ref="P75:V75"/>
    <mergeCell ref="AX76:AY76"/>
    <mergeCell ref="BB76:BG76"/>
    <mergeCell ref="BH76:BI76"/>
    <mergeCell ref="BJ76:BY76"/>
    <mergeCell ref="BZ76:CD76"/>
    <mergeCell ref="AZ76:BA76"/>
    <mergeCell ref="AZ75:BA75"/>
    <mergeCell ref="BB73:BG73"/>
    <mergeCell ref="BH73:BI73"/>
    <mergeCell ref="BJ73:BY73"/>
    <mergeCell ref="BZ73:CD73"/>
    <mergeCell ref="W75:AE75"/>
    <mergeCell ref="AX74:AY74"/>
    <mergeCell ref="BB74:BG74"/>
    <mergeCell ref="BH74:BI74"/>
    <mergeCell ref="BJ74:BY74"/>
    <mergeCell ref="BZ74:CD74"/>
    <mergeCell ref="W74:AE74"/>
    <mergeCell ref="AF74:AN74"/>
    <mergeCell ref="AO74:AP74"/>
    <mergeCell ref="AQ74:AS74"/>
    <mergeCell ref="AO75:AP75"/>
    <mergeCell ref="AQ75:AS75"/>
    <mergeCell ref="AT75:AU75"/>
    <mergeCell ref="AV75:AW75"/>
    <mergeCell ref="AX75:AY75"/>
    <mergeCell ref="AZ73:BA73"/>
    <mergeCell ref="AZ74:BA74"/>
    <mergeCell ref="AO73:AP73"/>
    <mergeCell ref="AQ73:AS73"/>
    <mergeCell ref="AT73:AU73"/>
    <mergeCell ref="AV73:AW73"/>
    <mergeCell ref="A76:B76"/>
    <mergeCell ref="C76:F76"/>
    <mergeCell ref="G76:J76"/>
    <mergeCell ref="K76:O76"/>
    <mergeCell ref="P76:V76"/>
    <mergeCell ref="AF75:AN75"/>
    <mergeCell ref="W76:AE76"/>
    <mergeCell ref="AF76:AN76"/>
    <mergeCell ref="AO76:AP76"/>
    <mergeCell ref="AQ76:AS76"/>
    <mergeCell ref="AT76:AU76"/>
    <mergeCell ref="AV76:AW76"/>
    <mergeCell ref="AX77:AY77"/>
    <mergeCell ref="BB79:BG79"/>
    <mergeCell ref="BH79:BI79"/>
    <mergeCell ref="BJ79:BY79"/>
    <mergeCell ref="BZ79:CD79"/>
    <mergeCell ref="A77:B77"/>
    <mergeCell ref="C77:F77"/>
    <mergeCell ref="G77:J77"/>
    <mergeCell ref="K77:O77"/>
    <mergeCell ref="P77:V77"/>
    <mergeCell ref="A78:B78"/>
    <mergeCell ref="C78:F78"/>
    <mergeCell ref="G78:J78"/>
    <mergeCell ref="K78:O78"/>
    <mergeCell ref="P78:V78"/>
    <mergeCell ref="AF77:AN77"/>
    <mergeCell ref="W77:AE77"/>
    <mergeCell ref="AT78:AU78"/>
    <mergeCell ref="AV78:AW78"/>
    <mergeCell ref="A79:B79"/>
    <mergeCell ref="BH80:BI80"/>
    <mergeCell ref="BJ80:BY80"/>
    <mergeCell ref="BZ80:CD80"/>
    <mergeCell ref="AZ80:BA80"/>
    <mergeCell ref="AZ79:BA79"/>
    <mergeCell ref="BB77:BG77"/>
    <mergeCell ref="BH77:BI77"/>
    <mergeCell ref="BJ77:BY77"/>
    <mergeCell ref="BZ77:CD77"/>
    <mergeCell ref="W79:AE79"/>
    <mergeCell ref="AX78:AY78"/>
    <mergeCell ref="BB78:BG78"/>
    <mergeCell ref="BH78:BI78"/>
    <mergeCell ref="BJ78:BY78"/>
    <mergeCell ref="BZ78:CD78"/>
    <mergeCell ref="W78:AE78"/>
    <mergeCell ref="AF78:AN78"/>
    <mergeCell ref="AO78:AP78"/>
    <mergeCell ref="AQ78:AS78"/>
    <mergeCell ref="AO79:AP79"/>
    <mergeCell ref="AQ79:AS79"/>
    <mergeCell ref="AT79:AU79"/>
    <mergeCell ref="AV79:AW79"/>
    <mergeCell ref="AX79:AY79"/>
    <mergeCell ref="AZ77:BA77"/>
    <mergeCell ref="AZ78:BA78"/>
    <mergeCell ref="AO77:AP77"/>
    <mergeCell ref="AQ77:AS77"/>
    <mergeCell ref="AT77:AU77"/>
    <mergeCell ref="AV77:AW77"/>
    <mergeCell ref="C79:F79"/>
    <mergeCell ref="G79:J79"/>
    <mergeCell ref="K79:O79"/>
    <mergeCell ref="P79:V79"/>
    <mergeCell ref="A80:B80"/>
    <mergeCell ref="C80:F80"/>
    <mergeCell ref="G80:J80"/>
    <mergeCell ref="K80:O80"/>
    <mergeCell ref="P80:V80"/>
    <mergeCell ref="AF79:AN79"/>
    <mergeCell ref="W80:AE80"/>
    <mergeCell ref="AF80:AN80"/>
    <mergeCell ref="AO80:AP80"/>
    <mergeCell ref="AQ80:AS80"/>
    <mergeCell ref="AT80:AU80"/>
    <mergeCell ref="AV80:AW80"/>
    <mergeCell ref="BB83:BG83"/>
    <mergeCell ref="AX80:AY80"/>
    <mergeCell ref="BB80:BG80"/>
    <mergeCell ref="BH83:BI83"/>
    <mergeCell ref="BJ83:BY83"/>
    <mergeCell ref="BZ83:CD83"/>
    <mergeCell ref="A81:B81"/>
    <mergeCell ref="C81:F81"/>
    <mergeCell ref="G81:J81"/>
    <mergeCell ref="K81:O81"/>
    <mergeCell ref="P81:V81"/>
    <mergeCell ref="A82:B82"/>
    <mergeCell ref="C82:F82"/>
    <mergeCell ref="G82:J82"/>
    <mergeCell ref="K82:O82"/>
    <mergeCell ref="P82:V82"/>
    <mergeCell ref="AF81:AN81"/>
    <mergeCell ref="W81:AE81"/>
    <mergeCell ref="AT82:AU82"/>
    <mergeCell ref="AV82:AW82"/>
    <mergeCell ref="AX84:AY84"/>
    <mergeCell ref="BB84:BG84"/>
    <mergeCell ref="BH84:BI84"/>
    <mergeCell ref="BJ84:BY84"/>
    <mergeCell ref="BZ84:CD84"/>
    <mergeCell ref="AZ84:BA84"/>
    <mergeCell ref="AZ83:BA83"/>
    <mergeCell ref="BB81:BG81"/>
    <mergeCell ref="BH81:BI81"/>
    <mergeCell ref="BJ81:BY81"/>
    <mergeCell ref="BZ81:CD81"/>
    <mergeCell ref="AZ82:BA82"/>
    <mergeCell ref="W83:AE83"/>
    <mergeCell ref="AX82:AY82"/>
    <mergeCell ref="BB82:BG82"/>
    <mergeCell ref="BH82:BI82"/>
    <mergeCell ref="BJ82:BY82"/>
    <mergeCell ref="BZ82:CD82"/>
    <mergeCell ref="W82:AE82"/>
    <mergeCell ref="AF82:AN82"/>
    <mergeCell ref="AO82:AP82"/>
    <mergeCell ref="AQ82:AS82"/>
    <mergeCell ref="AO83:AP83"/>
    <mergeCell ref="AQ83:AS83"/>
    <mergeCell ref="AT83:AU83"/>
    <mergeCell ref="AV83:AW83"/>
    <mergeCell ref="AX83:AY83"/>
    <mergeCell ref="AO81:AP81"/>
    <mergeCell ref="AQ81:AS81"/>
    <mergeCell ref="AT81:AU81"/>
    <mergeCell ref="AV81:AW81"/>
    <mergeCell ref="AX81:AY81"/>
    <mergeCell ref="A85:B85"/>
    <mergeCell ref="C85:F85"/>
    <mergeCell ref="G85:J85"/>
    <mergeCell ref="K85:O85"/>
    <mergeCell ref="P85:V85"/>
    <mergeCell ref="A86:B86"/>
    <mergeCell ref="C86:F86"/>
    <mergeCell ref="G86:J86"/>
    <mergeCell ref="K86:O86"/>
    <mergeCell ref="P86:V86"/>
    <mergeCell ref="AF85:AN85"/>
    <mergeCell ref="W85:AE85"/>
    <mergeCell ref="AT86:AU86"/>
    <mergeCell ref="AV86:AW86"/>
    <mergeCell ref="A83:B83"/>
    <mergeCell ref="C83:F83"/>
    <mergeCell ref="G83:J83"/>
    <mergeCell ref="K83:O83"/>
    <mergeCell ref="P83:V83"/>
    <mergeCell ref="A84:B84"/>
    <mergeCell ref="C84:F84"/>
    <mergeCell ref="G84:J84"/>
    <mergeCell ref="K84:O84"/>
    <mergeCell ref="P84:V84"/>
    <mergeCell ref="AF83:AN83"/>
    <mergeCell ref="W84:AE84"/>
    <mergeCell ref="AF84:AN84"/>
    <mergeCell ref="AO84:AP84"/>
    <mergeCell ref="AQ84:AS84"/>
    <mergeCell ref="AT84:AU84"/>
    <mergeCell ref="AV84:AW84"/>
    <mergeCell ref="BB85:BG85"/>
    <mergeCell ref="BH85:BI85"/>
    <mergeCell ref="BJ85:BY85"/>
    <mergeCell ref="BZ85:CD85"/>
    <mergeCell ref="W87:AE87"/>
    <mergeCell ref="AX86:AY86"/>
    <mergeCell ref="BB86:BG86"/>
    <mergeCell ref="BH86:BI86"/>
    <mergeCell ref="BJ86:BY86"/>
    <mergeCell ref="BZ86:CD86"/>
    <mergeCell ref="W86:AE86"/>
    <mergeCell ref="AF86:AN86"/>
    <mergeCell ref="AO86:AP86"/>
    <mergeCell ref="AQ86:AS86"/>
    <mergeCell ref="AO87:AP87"/>
    <mergeCell ref="AQ87:AS87"/>
    <mergeCell ref="AT87:AU87"/>
    <mergeCell ref="AV87:AW87"/>
    <mergeCell ref="AX87:AY87"/>
    <mergeCell ref="AO85:AP85"/>
    <mergeCell ref="AQ85:AS85"/>
    <mergeCell ref="AT85:AU85"/>
    <mergeCell ref="AV85:AW85"/>
    <mergeCell ref="AX85:AY85"/>
    <mergeCell ref="A87:B87"/>
    <mergeCell ref="C87:F87"/>
    <mergeCell ref="G87:J87"/>
    <mergeCell ref="K87:O87"/>
    <mergeCell ref="P87:V87"/>
    <mergeCell ref="BB87:BG87"/>
    <mergeCell ref="BH87:BI87"/>
    <mergeCell ref="BJ87:BY87"/>
    <mergeCell ref="BZ87:CD87"/>
    <mergeCell ref="A88:B88"/>
    <mergeCell ref="C88:F88"/>
    <mergeCell ref="G88:J88"/>
    <mergeCell ref="K88:O88"/>
    <mergeCell ref="P88:V88"/>
    <mergeCell ref="AF87:AN87"/>
    <mergeCell ref="W88:AE88"/>
    <mergeCell ref="AF88:AN88"/>
    <mergeCell ref="AO88:AP88"/>
    <mergeCell ref="AQ88:AS88"/>
    <mergeCell ref="AT88:AU88"/>
    <mergeCell ref="AV88:AW88"/>
    <mergeCell ref="AX88:AY88"/>
    <mergeCell ref="BB88:BG88"/>
    <mergeCell ref="BH88:BI88"/>
    <mergeCell ref="BJ88:BY88"/>
    <mergeCell ref="BZ88:CD88"/>
    <mergeCell ref="AZ88:BA88"/>
    <mergeCell ref="A89:B89"/>
    <mergeCell ref="C89:F89"/>
    <mergeCell ref="G89:J89"/>
    <mergeCell ref="K89:O89"/>
    <mergeCell ref="P89:V89"/>
    <mergeCell ref="W89:AE89"/>
    <mergeCell ref="AF89:AN89"/>
    <mergeCell ref="AO89:AP89"/>
    <mergeCell ref="AQ89:AS89"/>
    <mergeCell ref="AT89:AU89"/>
    <mergeCell ref="AV89:AW89"/>
    <mergeCell ref="AX89:AY89"/>
    <mergeCell ref="AV90:AW90"/>
    <mergeCell ref="BB89:BG89"/>
    <mergeCell ref="BH89:BI89"/>
    <mergeCell ref="BJ89:BY89"/>
    <mergeCell ref="BZ89:CD89"/>
    <mergeCell ref="A90:B90"/>
    <mergeCell ref="C90:F90"/>
    <mergeCell ref="G90:J90"/>
    <mergeCell ref="K90:O90"/>
    <mergeCell ref="P90:V90"/>
    <mergeCell ref="AX90:AY90"/>
    <mergeCell ref="BB90:BG90"/>
    <mergeCell ref="BH90:BI90"/>
    <mergeCell ref="BJ90:BY90"/>
    <mergeCell ref="BZ90:CD90"/>
    <mergeCell ref="W90:AE90"/>
    <mergeCell ref="AF90:AN90"/>
    <mergeCell ref="AO90:AP90"/>
    <mergeCell ref="AQ90:AS90"/>
    <mergeCell ref="AT90:AU90"/>
    <mergeCell ref="AV91:AW91"/>
    <mergeCell ref="AX91:AY91"/>
    <mergeCell ref="A91:B91"/>
    <mergeCell ref="C91:F91"/>
    <mergeCell ref="G91:J91"/>
    <mergeCell ref="K91:O91"/>
    <mergeCell ref="P91:V91"/>
    <mergeCell ref="A92:B92"/>
    <mergeCell ref="C92:F92"/>
    <mergeCell ref="G92:J92"/>
    <mergeCell ref="K92:O92"/>
    <mergeCell ref="P92:V92"/>
    <mergeCell ref="AF91:AN91"/>
    <mergeCell ref="W91:AE91"/>
    <mergeCell ref="W92:AE92"/>
    <mergeCell ref="AF92:AN92"/>
    <mergeCell ref="AO92:AP92"/>
    <mergeCell ref="AQ92:AS92"/>
    <mergeCell ref="AT92:AU92"/>
    <mergeCell ref="AV92:AW92"/>
    <mergeCell ref="AX92:AY92"/>
    <mergeCell ref="AO91:AP91"/>
    <mergeCell ref="AQ91:AS91"/>
    <mergeCell ref="AT91:AU91"/>
    <mergeCell ref="BB92:BG92"/>
    <mergeCell ref="BH92:BI92"/>
    <mergeCell ref="BJ92:BY92"/>
    <mergeCell ref="BZ92:CD92"/>
    <mergeCell ref="AZ92:BA92"/>
    <mergeCell ref="A93:B93"/>
    <mergeCell ref="C93:F93"/>
    <mergeCell ref="G93:J93"/>
    <mergeCell ref="K93:O93"/>
    <mergeCell ref="P93:V93"/>
    <mergeCell ref="W93:AE93"/>
    <mergeCell ref="AF93:AN93"/>
    <mergeCell ref="AO93:AP93"/>
    <mergeCell ref="AQ93:AS93"/>
    <mergeCell ref="AT93:AU93"/>
    <mergeCell ref="AV93:AW93"/>
    <mergeCell ref="AX93:AY93"/>
    <mergeCell ref="BB93:BG93"/>
    <mergeCell ref="BH93:BI93"/>
    <mergeCell ref="BJ93:BY93"/>
    <mergeCell ref="BZ93:CD93"/>
    <mergeCell ref="AZ93:BA93"/>
    <mergeCell ref="AZ89:BA89"/>
    <mergeCell ref="AZ90:BA90"/>
    <mergeCell ref="AZ91:BA91"/>
    <mergeCell ref="AZ85:BA85"/>
    <mergeCell ref="AZ86:BA86"/>
    <mergeCell ref="AZ87:BA87"/>
    <mergeCell ref="AZ81:BA81"/>
    <mergeCell ref="BB91:BG91"/>
    <mergeCell ref="BH91:BI91"/>
    <mergeCell ref="BJ91:BY91"/>
    <mergeCell ref="BZ91:CD91"/>
    <mergeCell ref="AZ29:BA29"/>
    <mergeCell ref="AZ30:BA30"/>
    <mergeCell ref="AZ31:BA31"/>
    <mergeCell ref="AZ32:BA32"/>
    <mergeCell ref="AZ22:BA23"/>
    <mergeCell ref="AZ26:BA26"/>
    <mergeCell ref="AZ27:BA27"/>
    <mergeCell ref="AZ24:BA24"/>
    <mergeCell ref="AZ39:BA39"/>
    <mergeCell ref="AZ33:BA33"/>
    <mergeCell ref="AZ34:BA34"/>
    <mergeCell ref="AZ35:BA35"/>
    <mergeCell ref="AZ45:BA45"/>
    <mergeCell ref="AZ46:BA46"/>
    <mergeCell ref="AZ47:BA47"/>
    <mergeCell ref="AZ41:BA41"/>
    <mergeCell ref="AZ42:BA42"/>
    <mergeCell ref="AZ43:BA43"/>
    <mergeCell ref="AZ53:BA53"/>
    <mergeCell ref="AZ54:BA54"/>
    <mergeCell ref="AZ55:BA55"/>
  </mergeCells>
  <phoneticPr fontId="3"/>
  <pageMargins left="0.61" right="0.59" top="0.36" bottom="1" header="0.14000000000000001" footer="0.51200000000000001"/>
  <pageSetup paperSize="9" scale="62" fitToHeight="3" orientation="landscape"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01"/>
  <sheetViews>
    <sheetView showGridLines="0" view="pageBreakPreview" zoomScale="90" zoomScaleNormal="80" zoomScaleSheetLayoutView="90" workbookViewId="0"/>
  </sheetViews>
  <sheetFormatPr defaultColWidth="13" defaultRowHeight="13.5"/>
  <cols>
    <col min="1" max="49" width="2.375" style="40" customWidth="1"/>
    <col min="50" max="51" width="2.375" customWidth="1"/>
    <col min="52" max="63" width="2.375" style="40" customWidth="1"/>
    <col min="64" max="64" width="2.625" style="40" customWidth="1"/>
    <col min="65" max="67" width="2.375" style="40" customWidth="1"/>
    <col min="68" max="68" width="2.125" style="40" customWidth="1"/>
    <col min="69" max="72" width="2.375" style="40" customWidth="1"/>
    <col min="73" max="16384" width="13" style="40"/>
  </cols>
  <sheetData>
    <row r="1" spans="1:137" ht="18.75">
      <c r="A1" s="38" t="s">
        <v>594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D1" s="101"/>
      <c r="DF1" s="95"/>
      <c r="DN1" s="95"/>
    </row>
    <row r="2" spans="1:137" ht="14.25" thickBo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D2" s="101"/>
      <c r="DF2" s="95"/>
      <c r="DN2" s="95"/>
    </row>
    <row r="3" spans="1:137" ht="40.5" customHeight="1">
      <c r="A3" s="822" t="s">
        <v>15</v>
      </c>
      <c r="B3" s="806"/>
      <c r="C3" s="806"/>
      <c r="D3" s="806"/>
      <c r="E3" s="823"/>
      <c r="F3" s="824" t="str">
        <f>入力シート!$F$3</f>
        <v>日本アーティスティックスイミング
チャレンジカップ2020</v>
      </c>
      <c r="G3" s="825"/>
      <c r="H3" s="825"/>
      <c r="I3" s="825"/>
      <c r="J3" s="825"/>
      <c r="K3" s="825"/>
      <c r="L3" s="825"/>
      <c r="M3" s="825"/>
      <c r="N3" s="825"/>
      <c r="O3" s="825"/>
      <c r="P3" s="825"/>
      <c r="Q3" s="825"/>
      <c r="R3" s="825"/>
      <c r="S3" s="825"/>
      <c r="T3" s="825"/>
      <c r="U3" s="825"/>
      <c r="V3" s="825"/>
      <c r="W3" s="826"/>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W3" s="101"/>
      <c r="DY3" s="95"/>
      <c r="EG3" s="95"/>
    </row>
    <row r="4" spans="1:137">
      <c r="A4" s="666" t="s">
        <v>16</v>
      </c>
      <c r="B4" s="667"/>
      <c r="C4" s="667"/>
      <c r="D4" s="667"/>
      <c r="E4" s="668"/>
      <c r="F4" s="827" t="str">
        <f>入力シート!$F$4</f>
        <v>2020年11月12日（木）-15（日）</v>
      </c>
      <c r="G4" s="828"/>
      <c r="H4" s="828"/>
      <c r="I4" s="828"/>
      <c r="J4" s="828"/>
      <c r="K4" s="828"/>
      <c r="L4" s="828"/>
      <c r="M4" s="828"/>
      <c r="N4" s="828"/>
      <c r="O4" s="828"/>
      <c r="P4" s="828"/>
      <c r="Q4" s="828"/>
      <c r="R4" s="828"/>
      <c r="S4" s="828"/>
      <c r="T4" s="828"/>
      <c r="U4" s="828"/>
      <c r="V4" s="828"/>
      <c r="W4" s="829"/>
      <c r="X4" s="39"/>
      <c r="Y4" s="39"/>
      <c r="Z4" s="904" t="s">
        <v>569</v>
      </c>
      <c r="AA4" s="905"/>
      <c r="AB4" s="905"/>
      <c r="AC4" s="905"/>
      <c r="AD4" s="905"/>
      <c r="AE4" s="906"/>
      <c r="AF4" s="907">
        <v>1</v>
      </c>
      <c r="AG4" s="908"/>
      <c r="AH4" s="909" t="s">
        <v>570</v>
      </c>
      <c r="AI4" s="909"/>
      <c r="AJ4" s="909"/>
      <c r="AK4" s="909"/>
      <c r="AL4" s="909"/>
      <c r="AM4" s="909"/>
      <c r="AN4" s="909"/>
      <c r="AO4" s="909"/>
      <c r="AP4" s="909"/>
      <c r="AQ4" s="909"/>
      <c r="AR4" s="909"/>
      <c r="AS4" s="909"/>
      <c r="AT4" s="90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W4" s="101"/>
      <c r="DY4" s="95"/>
      <c r="EG4" s="95"/>
    </row>
    <row r="5" spans="1:137">
      <c r="A5" s="820" t="s">
        <v>17</v>
      </c>
      <c r="B5" s="807"/>
      <c r="C5" s="807"/>
      <c r="D5" s="807"/>
      <c r="E5" s="821"/>
      <c r="F5" s="834" t="str">
        <f>入力シート!$F$5</f>
        <v>山口きらら博記念公園水泳プール</v>
      </c>
      <c r="G5" s="828"/>
      <c r="H5" s="828"/>
      <c r="I5" s="828"/>
      <c r="J5" s="828"/>
      <c r="K5" s="828"/>
      <c r="L5" s="828"/>
      <c r="M5" s="828"/>
      <c r="N5" s="828"/>
      <c r="O5" s="828"/>
      <c r="P5" s="828"/>
      <c r="Q5" s="828"/>
      <c r="R5" s="828"/>
      <c r="S5" s="828"/>
      <c r="T5" s="828"/>
      <c r="U5" s="828"/>
      <c r="V5" s="828"/>
      <c r="W5" s="829"/>
      <c r="X5" s="39"/>
      <c r="Y5" s="39"/>
      <c r="Z5" s="910"/>
      <c r="AA5" s="911"/>
      <c r="AB5" s="911"/>
      <c r="AC5" s="911"/>
      <c r="AD5" s="911"/>
      <c r="AE5" s="912"/>
      <c r="AF5" s="913">
        <v>2</v>
      </c>
      <c r="AG5" s="914"/>
      <c r="AH5" s="909" t="s">
        <v>571</v>
      </c>
      <c r="AI5" s="909"/>
      <c r="AJ5" s="909"/>
      <c r="AK5" s="909"/>
      <c r="AL5" s="909"/>
      <c r="AM5" s="909"/>
      <c r="AN5" s="909"/>
      <c r="AO5" s="909"/>
      <c r="AP5" s="909"/>
      <c r="AQ5" s="909"/>
      <c r="AR5" s="909"/>
      <c r="AS5" s="909"/>
      <c r="AT5" s="90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W5" s="101"/>
      <c r="DY5" s="95"/>
      <c r="EG5" s="95"/>
    </row>
    <row r="6" spans="1:137">
      <c r="A6" s="793" t="s">
        <v>33</v>
      </c>
      <c r="B6" s="794"/>
      <c r="C6" s="794"/>
      <c r="D6" s="794"/>
      <c r="E6" s="795"/>
      <c r="F6" s="669">
        <f>入力シート!$F$20</f>
        <v>0</v>
      </c>
      <c r="G6" s="670"/>
      <c r="H6" s="670"/>
      <c r="I6" s="670"/>
      <c r="J6" s="670"/>
      <c r="K6" s="670"/>
      <c r="L6" s="670"/>
      <c r="M6" s="670"/>
      <c r="N6" s="670"/>
      <c r="O6" s="670"/>
      <c r="P6" s="670"/>
      <c r="Q6" s="670"/>
      <c r="R6" s="670"/>
      <c r="S6" s="670"/>
      <c r="T6" s="670"/>
      <c r="U6" s="670"/>
      <c r="V6" s="670"/>
      <c r="W6" s="671"/>
      <c r="X6" s="39"/>
      <c r="Y6" s="39"/>
      <c r="Z6" s="915"/>
      <c r="AA6" s="916"/>
      <c r="AB6" s="916"/>
      <c r="AC6" s="916"/>
      <c r="AD6" s="916"/>
      <c r="AE6" s="917"/>
      <c r="AF6" s="907">
        <v>3</v>
      </c>
      <c r="AG6" s="908"/>
      <c r="AH6" s="909" t="s">
        <v>572</v>
      </c>
      <c r="AI6" s="909"/>
      <c r="AJ6" s="909"/>
      <c r="AK6" s="909"/>
      <c r="AL6" s="909"/>
      <c r="AM6" s="909"/>
      <c r="AN6" s="909"/>
      <c r="AO6" s="909"/>
      <c r="AP6" s="909"/>
      <c r="AQ6" s="909"/>
      <c r="AR6" s="909"/>
      <c r="AS6" s="909"/>
      <c r="AT6" s="909"/>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W6" s="101"/>
      <c r="DY6" s="95"/>
      <c r="EG6" s="95"/>
    </row>
    <row r="7" spans="1:137">
      <c r="A7" s="830" t="s">
        <v>21</v>
      </c>
      <c r="B7" s="831"/>
      <c r="C7" s="831"/>
      <c r="D7" s="831"/>
      <c r="E7" s="832"/>
      <c r="F7" s="669">
        <f>入力シート!$F$6</f>
        <v>0</v>
      </c>
      <c r="G7" s="670"/>
      <c r="H7" s="670"/>
      <c r="I7" s="670"/>
      <c r="J7" s="670"/>
      <c r="K7" s="670"/>
      <c r="L7" s="670"/>
      <c r="M7" s="670"/>
      <c r="N7" s="670"/>
      <c r="O7" s="670"/>
      <c r="P7" s="670"/>
      <c r="Q7" s="670"/>
      <c r="R7" s="670"/>
      <c r="S7" s="670"/>
      <c r="T7" s="670"/>
      <c r="U7" s="670"/>
      <c r="V7" s="670"/>
      <c r="W7" s="671"/>
      <c r="X7" s="39"/>
      <c r="Y7" s="39"/>
      <c r="Z7" s="904" t="s">
        <v>573</v>
      </c>
      <c r="AA7" s="905"/>
      <c r="AB7" s="905"/>
      <c r="AC7" s="905"/>
      <c r="AD7" s="905"/>
      <c r="AE7" s="906"/>
      <c r="AF7" s="913">
        <v>4</v>
      </c>
      <c r="AG7" s="914"/>
      <c r="AH7" s="909" t="s">
        <v>574</v>
      </c>
      <c r="AI7" s="909"/>
      <c r="AJ7" s="909"/>
      <c r="AK7" s="909"/>
      <c r="AL7" s="909"/>
      <c r="AM7" s="909"/>
      <c r="AN7" s="909"/>
      <c r="AO7" s="909"/>
      <c r="AP7" s="909"/>
      <c r="AQ7" s="909"/>
      <c r="AR7" s="909"/>
      <c r="AS7" s="909"/>
      <c r="AT7" s="90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W7" s="101"/>
      <c r="DY7" s="95"/>
      <c r="EG7" s="95"/>
    </row>
    <row r="8" spans="1:137">
      <c r="A8" s="570" t="s">
        <v>258</v>
      </c>
      <c r="B8" s="570"/>
      <c r="C8" s="570"/>
      <c r="D8" s="570"/>
      <c r="E8" s="570"/>
      <c r="F8" s="669">
        <f>入力シート!$F$7</f>
        <v>0</v>
      </c>
      <c r="G8" s="670"/>
      <c r="H8" s="670"/>
      <c r="I8" s="670"/>
      <c r="J8" s="670"/>
      <c r="K8" s="670"/>
      <c r="L8" s="670"/>
      <c r="M8" s="670"/>
      <c r="N8" s="670"/>
      <c r="O8" s="670"/>
      <c r="P8" s="670"/>
      <c r="Q8" s="670"/>
      <c r="R8" s="670"/>
      <c r="S8" s="670"/>
      <c r="T8" s="670"/>
      <c r="U8" s="670"/>
      <c r="V8" s="670"/>
      <c r="W8" s="671"/>
      <c r="X8" s="39"/>
      <c r="Y8" s="39"/>
      <c r="Z8" s="915"/>
      <c r="AA8" s="916"/>
      <c r="AB8" s="916"/>
      <c r="AC8" s="916"/>
      <c r="AD8" s="916"/>
      <c r="AE8" s="917"/>
      <c r="AF8" s="907">
        <v>5</v>
      </c>
      <c r="AG8" s="908"/>
      <c r="AH8" s="909" t="s">
        <v>575</v>
      </c>
      <c r="AI8" s="909"/>
      <c r="AJ8" s="909"/>
      <c r="AK8" s="909"/>
      <c r="AL8" s="909"/>
      <c r="AM8" s="909"/>
      <c r="AN8" s="909"/>
      <c r="AO8" s="909"/>
      <c r="AP8" s="909"/>
      <c r="AQ8" s="909"/>
      <c r="AR8" s="909"/>
      <c r="AS8" s="909"/>
      <c r="AT8" s="90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W8" s="101"/>
      <c r="DY8" s="95"/>
      <c r="EG8" s="95"/>
    </row>
    <row r="9" spans="1:137">
      <c r="A9" s="666" t="s">
        <v>22</v>
      </c>
      <c r="B9" s="667"/>
      <c r="C9" s="667"/>
      <c r="D9" s="667"/>
      <c r="E9" s="668"/>
      <c r="F9" s="669">
        <f>入力シート!$F$8</f>
        <v>0</v>
      </c>
      <c r="G9" s="670"/>
      <c r="H9" s="670"/>
      <c r="I9" s="670"/>
      <c r="J9" s="670"/>
      <c r="K9" s="670"/>
      <c r="L9" s="670"/>
      <c r="M9" s="670"/>
      <c r="N9" s="670"/>
      <c r="O9" s="670"/>
      <c r="P9" s="670"/>
      <c r="Q9" s="670"/>
      <c r="R9" s="670"/>
      <c r="S9" s="670"/>
      <c r="T9" s="670"/>
      <c r="U9" s="670"/>
      <c r="V9" s="670"/>
      <c r="W9" s="671"/>
      <c r="X9" s="39"/>
      <c r="Y9" s="39"/>
      <c r="Z9" s="904" t="s">
        <v>576</v>
      </c>
      <c r="AA9" s="905"/>
      <c r="AB9" s="905"/>
      <c r="AC9" s="905"/>
      <c r="AD9" s="905"/>
      <c r="AE9" s="906"/>
      <c r="AF9" s="913">
        <v>6</v>
      </c>
      <c r="AG9" s="914"/>
      <c r="AH9" s="909" t="s">
        <v>577</v>
      </c>
      <c r="AI9" s="909"/>
      <c r="AJ9" s="909"/>
      <c r="AK9" s="909"/>
      <c r="AL9" s="909"/>
      <c r="AM9" s="909"/>
      <c r="AN9" s="909"/>
      <c r="AO9" s="909"/>
      <c r="AP9" s="909"/>
      <c r="AQ9" s="909"/>
      <c r="AR9" s="909"/>
      <c r="AS9" s="909"/>
      <c r="AT9" s="90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CL9" s="39"/>
      <c r="CM9" s="39"/>
      <c r="CN9" s="39"/>
      <c r="CO9" s="39"/>
      <c r="CP9" s="39"/>
      <c r="CQ9" s="39"/>
      <c r="CR9" s="39"/>
      <c r="CS9" s="39"/>
      <c r="CT9" s="39"/>
      <c r="CU9" s="39"/>
      <c r="CW9" s="101"/>
      <c r="DY9" s="95"/>
      <c r="EG9" s="95"/>
    </row>
    <row r="10" spans="1:137">
      <c r="A10" s="672" t="s">
        <v>259</v>
      </c>
      <c r="B10" s="667"/>
      <c r="C10" s="667"/>
      <c r="D10" s="667"/>
      <c r="E10" s="668"/>
      <c r="F10" s="242">
        <f>入力シート!$F$9</f>
        <v>0</v>
      </c>
      <c r="G10" s="796"/>
      <c r="H10" s="796"/>
      <c r="I10" s="796"/>
      <c r="J10" s="796"/>
      <c r="K10" s="796"/>
      <c r="L10" s="796"/>
      <c r="M10" s="796"/>
      <c r="N10" s="797"/>
      <c r="O10" s="798" t="s">
        <v>255</v>
      </c>
      <c r="P10" s="799"/>
      <c r="Q10" s="800"/>
      <c r="R10" s="584">
        <f>入力シート!$R$9</f>
        <v>0</v>
      </c>
      <c r="S10" s="585"/>
      <c r="T10" s="585"/>
      <c r="U10" s="585"/>
      <c r="V10" s="585"/>
      <c r="W10" s="801"/>
      <c r="X10" s="39"/>
      <c r="Y10" s="39"/>
      <c r="Z10" s="915"/>
      <c r="AA10" s="916"/>
      <c r="AB10" s="916"/>
      <c r="AC10" s="916"/>
      <c r="AD10" s="916"/>
      <c r="AE10" s="917"/>
      <c r="AF10" s="907">
        <v>7</v>
      </c>
      <c r="AG10" s="908"/>
      <c r="AH10" s="909" t="s">
        <v>578</v>
      </c>
      <c r="AI10" s="909"/>
      <c r="AJ10" s="909"/>
      <c r="AK10" s="909"/>
      <c r="AL10" s="909"/>
      <c r="AM10" s="909"/>
      <c r="AN10" s="909"/>
      <c r="AO10" s="909"/>
      <c r="AP10" s="909"/>
      <c r="AQ10" s="909"/>
      <c r="AR10" s="909"/>
      <c r="AS10" s="909"/>
      <c r="AT10" s="90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CL10" s="39"/>
      <c r="CM10" s="39"/>
      <c r="CN10" s="39"/>
      <c r="CO10" s="39"/>
      <c r="CP10" s="39"/>
      <c r="CQ10" s="39"/>
      <c r="CR10" s="39"/>
      <c r="CS10" s="39"/>
      <c r="CT10" s="39"/>
      <c r="CU10" s="39"/>
      <c r="CW10" s="101"/>
      <c r="DY10" s="95"/>
      <c r="EG10" s="95"/>
    </row>
    <row r="11" spans="1:137">
      <c r="A11" s="787" t="s">
        <v>24</v>
      </c>
      <c r="B11" s="788"/>
      <c r="C11" s="788"/>
      <c r="D11" s="788"/>
      <c r="E11" s="789"/>
      <c r="F11" s="669">
        <f>入力シート!$F$10</f>
        <v>0</v>
      </c>
      <c r="G11" s="670"/>
      <c r="H11" s="670"/>
      <c r="I11" s="670"/>
      <c r="J11" s="670"/>
      <c r="K11" s="670"/>
      <c r="L11" s="670"/>
      <c r="M11" s="670"/>
      <c r="N11" s="670"/>
      <c r="O11" s="670"/>
      <c r="P11" s="670"/>
      <c r="Q11" s="670"/>
      <c r="R11" s="670"/>
      <c r="S11" s="670"/>
      <c r="T11" s="670"/>
      <c r="U11" s="670"/>
      <c r="V11" s="670"/>
      <c r="W11" s="671"/>
      <c r="X11" s="39"/>
      <c r="Y11" s="39"/>
      <c r="Z11" s="904" t="s">
        <v>579</v>
      </c>
      <c r="AA11" s="905"/>
      <c r="AB11" s="905"/>
      <c r="AC11" s="905"/>
      <c r="AD11" s="905"/>
      <c r="AE11" s="906"/>
      <c r="AF11" s="913">
        <v>8</v>
      </c>
      <c r="AG11" s="914"/>
      <c r="AH11" s="909" t="s">
        <v>580</v>
      </c>
      <c r="AI11" s="909"/>
      <c r="AJ11" s="909"/>
      <c r="AK11" s="909"/>
      <c r="AL11" s="909"/>
      <c r="AM11" s="909"/>
      <c r="AN11" s="909"/>
      <c r="AO11" s="909"/>
      <c r="AP11" s="909"/>
      <c r="AQ11" s="909"/>
      <c r="AR11" s="909"/>
      <c r="AS11" s="909"/>
      <c r="AT11" s="90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CL11" s="39"/>
      <c r="CM11" s="39"/>
      <c r="CN11" s="39"/>
      <c r="CO11" s="39"/>
      <c r="CP11" s="39"/>
      <c r="CQ11" s="39"/>
      <c r="CR11" s="39"/>
      <c r="CS11" s="39"/>
      <c r="CT11" s="39"/>
      <c r="CU11" s="39"/>
      <c r="CW11" s="101"/>
      <c r="DY11" s="95"/>
      <c r="EG11" s="95"/>
    </row>
    <row r="12" spans="1:137">
      <c r="A12" s="666" t="s">
        <v>25</v>
      </c>
      <c r="B12" s="667"/>
      <c r="C12" s="667"/>
      <c r="D12" s="667"/>
      <c r="E12" s="668"/>
      <c r="F12" s="669">
        <f>入力シート!F11</f>
        <v>0</v>
      </c>
      <c r="G12" s="670"/>
      <c r="H12" s="670"/>
      <c r="I12" s="670"/>
      <c r="J12" s="670"/>
      <c r="K12" s="670"/>
      <c r="L12" s="670"/>
      <c r="M12" s="670"/>
      <c r="N12" s="670"/>
      <c r="O12" s="670"/>
      <c r="P12" s="670"/>
      <c r="Q12" s="670"/>
      <c r="R12" s="670"/>
      <c r="S12" s="670"/>
      <c r="T12" s="670"/>
      <c r="U12" s="670"/>
      <c r="V12" s="670"/>
      <c r="W12" s="671"/>
      <c r="X12" s="39"/>
      <c r="Y12" s="39"/>
      <c r="Z12" s="910"/>
      <c r="AA12" s="911"/>
      <c r="AB12" s="911"/>
      <c r="AC12" s="911"/>
      <c r="AD12" s="911"/>
      <c r="AE12" s="912"/>
      <c r="AF12" s="907">
        <v>9</v>
      </c>
      <c r="AG12" s="908"/>
      <c r="AH12" s="909" t="s">
        <v>581</v>
      </c>
      <c r="AI12" s="909"/>
      <c r="AJ12" s="909"/>
      <c r="AK12" s="909"/>
      <c r="AL12" s="909"/>
      <c r="AM12" s="909"/>
      <c r="AN12" s="909"/>
      <c r="AO12" s="909"/>
      <c r="AP12" s="909"/>
      <c r="AQ12" s="909"/>
      <c r="AR12" s="909"/>
      <c r="AS12" s="909"/>
      <c r="AT12" s="90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CL12" s="39"/>
      <c r="CM12" s="39"/>
      <c r="CN12" s="39"/>
      <c r="CO12" s="39"/>
      <c r="CP12" s="39"/>
      <c r="CQ12" s="39"/>
      <c r="CR12" s="39"/>
      <c r="CS12" s="39"/>
      <c r="CT12" s="39"/>
      <c r="CU12" s="39"/>
      <c r="CW12" s="101"/>
      <c r="DY12" s="95"/>
      <c r="EG12" s="95"/>
    </row>
    <row r="13" spans="1:137">
      <c r="A13" s="666" t="s">
        <v>26</v>
      </c>
      <c r="B13" s="667"/>
      <c r="C13" s="667"/>
      <c r="D13" s="667"/>
      <c r="E13" s="668"/>
      <c r="F13" s="669">
        <f>入力シート!$F$12</f>
        <v>0</v>
      </c>
      <c r="G13" s="670"/>
      <c r="H13" s="670"/>
      <c r="I13" s="670"/>
      <c r="J13" s="670"/>
      <c r="K13" s="670"/>
      <c r="L13" s="670"/>
      <c r="M13" s="670"/>
      <c r="N13" s="670"/>
      <c r="O13" s="670"/>
      <c r="P13" s="670"/>
      <c r="Q13" s="670"/>
      <c r="R13" s="670"/>
      <c r="S13" s="670"/>
      <c r="T13" s="670"/>
      <c r="U13" s="670"/>
      <c r="V13" s="670"/>
      <c r="W13" s="671"/>
      <c r="X13" s="39"/>
      <c r="Y13" s="39"/>
      <c r="Z13" s="915"/>
      <c r="AA13" s="916"/>
      <c r="AB13" s="916"/>
      <c r="AC13" s="916"/>
      <c r="AD13" s="916"/>
      <c r="AE13" s="917"/>
      <c r="AF13" s="913">
        <v>10</v>
      </c>
      <c r="AG13" s="914"/>
      <c r="AH13" s="909" t="s">
        <v>582</v>
      </c>
      <c r="AI13" s="909"/>
      <c r="AJ13" s="909"/>
      <c r="AK13" s="909"/>
      <c r="AL13" s="909"/>
      <c r="AM13" s="909"/>
      <c r="AN13" s="909"/>
      <c r="AO13" s="909"/>
      <c r="AP13" s="909"/>
      <c r="AQ13" s="909"/>
      <c r="AR13" s="909"/>
      <c r="AS13" s="909"/>
      <c r="AT13" s="90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CL13" s="39"/>
      <c r="CM13" s="39"/>
      <c r="CN13" s="39"/>
      <c r="CO13" s="39"/>
      <c r="CP13" s="39"/>
      <c r="CQ13" s="39"/>
      <c r="CR13" s="39"/>
      <c r="CS13" s="39"/>
      <c r="CT13" s="39"/>
      <c r="CU13" s="39"/>
      <c r="CW13" s="101"/>
      <c r="DY13" s="95"/>
      <c r="EG13" s="95"/>
    </row>
    <row r="14" spans="1:137">
      <c r="A14" s="666" t="s">
        <v>27</v>
      </c>
      <c r="B14" s="667"/>
      <c r="C14" s="667"/>
      <c r="D14" s="667"/>
      <c r="E14" s="668"/>
      <c r="F14" s="669">
        <f>入力シート!$F$13</f>
        <v>0</v>
      </c>
      <c r="G14" s="670"/>
      <c r="H14" s="670"/>
      <c r="I14" s="670"/>
      <c r="J14" s="670"/>
      <c r="K14" s="670"/>
      <c r="L14" s="670"/>
      <c r="M14" s="670"/>
      <c r="N14" s="670"/>
      <c r="O14" s="670"/>
      <c r="P14" s="670"/>
      <c r="Q14" s="670"/>
      <c r="R14" s="670"/>
      <c r="S14" s="670"/>
      <c r="T14" s="670"/>
      <c r="U14" s="670"/>
      <c r="V14" s="670"/>
      <c r="W14" s="671"/>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CL14" s="39"/>
      <c r="CM14" s="39"/>
      <c r="CN14" s="39"/>
      <c r="CO14" s="39"/>
      <c r="CP14" s="39"/>
      <c r="CQ14" s="39"/>
      <c r="CR14" s="39"/>
      <c r="CS14" s="39"/>
      <c r="CT14" s="39"/>
      <c r="CU14" s="39"/>
      <c r="CW14" s="101"/>
      <c r="DY14" s="95"/>
      <c r="EG14" s="95"/>
    </row>
    <row r="15" spans="1:137">
      <c r="A15" s="666" t="s">
        <v>28</v>
      </c>
      <c r="B15" s="667"/>
      <c r="C15" s="667"/>
      <c r="D15" s="667"/>
      <c r="E15" s="668"/>
      <c r="F15" s="669">
        <f>入力シート!$F$14</f>
        <v>0</v>
      </c>
      <c r="G15" s="670"/>
      <c r="H15" s="670"/>
      <c r="I15" s="670"/>
      <c r="J15" s="670"/>
      <c r="K15" s="670"/>
      <c r="L15" s="670"/>
      <c r="M15" s="670"/>
      <c r="N15" s="670"/>
      <c r="O15" s="670"/>
      <c r="P15" s="670"/>
      <c r="Q15" s="670"/>
      <c r="R15" s="670"/>
      <c r="S15" s="670"/>
      <c r="T15" s="670"/>
      <c r="U15" s="670"/>
      <c r="V15" s="670"/>
      <c r="W15" s="671"/>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CL15" s="39"/>
      <c r="CM15" s="39"/>
      <c r="CN15" s="39"/>
      <c r="CO15" s="39"/>
      <c r="CP15" s="39"/>
      <c r="CQ15" s="39"/>
      <c r="CR15" s="39"/>
      <c r="CS15" s="39"/>
      <c r="CT15" s="39"/>
      <c r="CU15" s="39"/>
      <c r="CW15" s="101"/>
      <c r="DY15" s="95"/>
      <c r="EG15" s="95"/>
    </row>
    <row r="16" spans="1:137">
      <c r="A16" s="666" t="s">
        <v>198</v>
      </c>
      <c r="B16" s="667"/>
      <c r="C16" s="667"/>
      <c r="D16" s="667"/>
      <c r="E16" s="668"/>
      <c r="F16" s="669">
        <f>入力シート!$F$15</f>
        <v>0</v>
      </c>
      <c r="G16" s="670"/>
      <c r="H16" s="670"/>
      <c r="I16" s="670"/>
      <c r="J16" s="670"/>
      <c r="K16" s="670"/>
      <c r="L16" s="670"/>
      <c r="M16" s="670"/>
      <c r="N16" s="670"/>
      <c r="O16" s="670"/>
      <c r="P16" s="670"/>
      <c r="Q16" s="670"/>
      <c r="R16" s="670"/>
      <c r="S16" s="670"/>
      <c r="T16" s="670"/>
      <c r="U16" s="670"/>
      <c r="V16" s="670"/>
      <c r="W16" s="671"/>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CL16" s="39"/>
      <c r="CM16" s="39"/>
      <c r="CN16" s="39"/>
      <c r="CO16" s="39"/>
      <c r="CP16" s="39"/>
      <c r="CQ16" s="39"/>
      <c r="CR16" s="39"/>
      <c r="CS16" s="39"/>
      <c r="CT16" s="39"/>
      <c r="CU16" s="39"/>
      <c r="CW16" s="101"/>
      <c r="DY16" s="95"/>
      <c r="EG16" s="95"/>
    </row>
    <row r="17" spans="1:152">
      <c r="A17" s="666" t="s">
        <v>30</v>
      </c>
      <c r="B17" s="667"/>
      <c r="C17" s="667"/>
      <c r="D17" s="667"/>
      <c r="E17" s="668"/>
      <c r="F17" s="669">
        <f>入力シート!$F$16</f>
        <v>0</v>
      </c>
      <c r="G17" s="670"/>
      <c r="H17" s="670"/>
      <c r="I17" s="670"/>
      <c r="J17" s="670"/>
      <c r="K17" s="670"/>
      <c r="L17" s="670"/>
      <c r="M17" s="670"/>
      <c r="N17" s="670"/>
      <c r="O17" s="670"/>
      <c r="P17" s="670"/>
      <c r="Q17" s="670"/>
      <c r="R17" s="670"/>
      <c r="S17" s="670"/>
      <c r="T17" s="670"/>
      <c r="U17" s="670"/>
      <c r="V17" s="670"/>
      <c r="W17" s="671"/>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CL17" s="39"/>
      <c r="CM17" s="39"/>
      <c r="CN17" s="39"/>
      <c r="CO17" s="39"/>
      <c r="CP17" s="39"/>
      <c r="CQ17" s="39"/>
      <c r="CR17" s="39"/>
      <c r="CS17" s="39"/>
      <c r="CT17" s="39"/>
      <c r="CU17" s="39"/>
      <c r="CW17" s="101"/>
      <c r="DY17" s="95"/>
      <c r="EG17" s="95"/>
    </row>
    <row r="18" spans="1:152">
      <c r="A18" s="666" t="s">
        <v>31</v>
      </c>
      <c r="B18" s="667"/>
      <c r="C18" s="667"/>
      <c r="D18" s="667"/>
      <c r="E18" s="668"/>
      <c r="F18" s="669">
        <f>入力シート!$F$17</f>
        <v>0</v>
      </c>
      <c r="G18" s="670"/>
      <c r="H18" s="670"/>
      <c r="I18" s="670"/>
      <c r="J18" s="670"/>
      <c r="K18" s="670"/>
      <c r="L18" s="670"/>
      <c r="M18" s="670"/>
      <c r="N18" s="670"/>
      <c r="O18" s="670"/>
      <c r="P18" s="670"/>
      <c r="Q18" s="670"/>
      <c r="R18" s="670"/>
      <c r="S18" s="670"/>
      <c r="T18" s="670"/>
      <c r="U18" s="670"/>
      <c r="V18" s="670"/>
      <c r="W18" s="671"/>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CL18" s="39"/>
      <c r="CM18" s="39"/>
      <c r="CN18" s="39"/>
      <c r="CO18" s="39"/>
      <c r="CP18" s="39"/>
      <c r="CQ18" s="39"/>
      <c r="CR18" s="39"/>
      <c r="CS18" s="39"/>
      <c r="CT18" s="39"/>
      <c r="CU18" s="39"/>
      <c r="CW18" s="101"/>
      <c r="DY18" s="95"/>
      <c r="EG18" s="95"/>
    </row>
    <row r="19" spans="1:152" ht="14.25" thickBot="1">
      <c r="A19" s="775" t="s">
        <v>120</v>
      </c>
      <c r="B19" s="776"/>
      <c r="C19" s="776"/>
      <c r="D19" s="776"/>
      <c r="E19" s="777"/>
      <c r="F19" s="802">
        <f>入力シート!$F$18</f>
        <v>0</v>
      </c>
      <c r="G19" s="803"/>
      <c r="H19" s="803"/>
      <c r="I19" s="803"/>
      <c r="J19" s="803"/>
      <c r="K19" s="803"/>
      <c r="L19" s="803"/>
      <c r="M19" s="803"/>
      <c r="N19" s="803"/>
      <c r="O19" s="803"/>
      <c r="P19" s="803"/>
      <c r="Q19" s="803"/>
      <c r="R19" s="803"/>
      <c r="S19" s="803"/>
      <c r="T19" s="803"/>
      <c r="U19" s="803"/>
      <c r="V19" s="803"/>
      <c r="W19" s="804"/>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W19" s="101"/>
      <c r="DY19" s="95"/>
      <c r="EG19" s="95"/>
    </row>
    <row r="20" spans="1:152">
      <c r="A20" s="91"/>
      <c r="B20" s="91"/>
      <c r="C20" s="91"/>
      <c r="D20" s="91"/>
      <c r="E20" s="91"/>
      <c r="F20" s="92"/>
      <c r="G20" s="92"/>
      <c r="H20" s="92"/>
      <c r="I20" s="92"/>
      <c r="J20" s="92"/>
      <c r="K20" s="92"/>
      <c r="L20" s="92"/>
      <c r="M20" s="92"/>
      <c r="N20" s="92"/>
      <c r="O20" s="92"/>
      <c r="P20" s="92"/>
      <c r="Q20" s="92"/>
      <c r="R20" s="92"/>
      <c r="S20" s="92"/>
      <c r="T20" s="92"/>
      <c r="U20" s="92"/>
      <c r="V20" s="92"/>
      <c r="W20" s="92"/>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4"/>
      <c r="CC20" s="4"/>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L20" s="101"/>
      <c r="EN20" s="95"/>
      <c r="EV20" s="95"/>
    </row>
    <row r="21" spans="1:152" ht="13.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100"/>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94"/>
      <c r="DV21" s="39"/>
      <c r="DW21" s="39"/>
      <c r="DX21" s="39"/>
      <c r="DY21" s="39"/>
      <c r="DZ21" s="39"/>
      <c r="EA21" s="39"/>
      <c r="EB21" s="39"/>
      <c r="EC21" s="94"/>
      <c r="ED21" s="39"/>
      <c r="EE21" s="39"/>
      <c r="EF21" s="39"/>
      <c r="EG21" s="39"/>
      <c r="EH21" s="39"/>
      <c r="EI21" s="39"/>
      <c r="EJ21" s="39"/>
    </row>
    <row r="22" spans="1:152" ht="14.25" thickBo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4"/>
      <c r="AY22" s="4"/>
      <c r="AZ22" s="39"/>
      <c r="BA22" s="39"/>
      <c r="BB22" s="39"/>
      <c r="BC22" s="39"/>
      <c r="BD22" s="39"/>
      <c r="BE22" s="39"/>
      <c r="BF22" s="39"/>
      <c r="BG22" s="39"/>
      <c r="BH22" s="39"/>
      <c r="BI22" s="39"/>
      <c r="BJ22" s="39"/>
      <c r="BK22" s="39"/>
      <c r="BL22" s="39"/>
      <c r="BM22" s="39"/>
      <c r="BN22" s="39"/>
      <c r="BO22" s="39"/>
      <c r="BP22" s="39"/>
      <c r="BQ22" s="39"/>
      <c r="BR22" s="39"/>
      <c r="BS22" s="39"/>
      <c r="BT22" s="39"/>
    </row>
    <row r="23" spans="1:152" ht="14.25" customHeight="1">
      <c r="A23" s="813" t="s">
        <v>35</v>
      </c>
      <c r="B23" s="806"/>
      <c r="C23" s="778" t="s">
        <v>36</v>
      </c>
      <c r="D23" s="806"/>
      <c r="E23" s="806"/>
      <c r="F23" s="806"/>
      <c r="G23" s="778" t="s">
        <v>37</v>
      </c>
      <c r="H23" s="806"/>
      <c r="I23" s="806"/>
      <c r="J23" s="806"/>
      <c r="K23" s="809" t="s">
        <v>38</v>
      </c>
      <c r="L23" s="806"/>
      <c r="M23" s="806"/>
      <c r="N23" s="806"/>
      <c r="O23" s="806"/>
      <c r="P23" s="778" t="s">
        <v>39</v>
      </c>
      <c r="Q23" s="778"/>
      <c r="R23" s="778"/>
      <c r="S23" s="778"/>
      <c r="T23" s="778"/>
      <c r="U23" s="778"/>
      <c r="V23" s="778"/>
      <c r="W23" s="812" t="s">
        <v>519</v>
      </c>
      <c r="X23" s="558"/>
      <c r="Y23" s="558"/>
      <c r="Z23" s="558"/>
      <c r="AA23" s="558"/>
      <c r="AB23" s="558"/>
      <c r="AC23" s="558"/>
      <c r="AD23" s="558"/>
      <c r="AE23" s="559"/>
      <c r="AF23" s="778" t="s">
        <v>40</v>
      </c>
      <c r="AG23" s="778"/>
      <c r="AH23" s="778"/>
      <c r="AI23" s="778"/>
      <c r="AJ23" s="778"/>
      <c r="AK23" s="778"/>
      <c r="AL23" s="778"/>
      <c r="AM23" s="778"/>
      <c r="AN23" s="778"/>
      <c r="AO23" s="778" t="s">
        <v>41</v>
      </c>
      <c r="AP23" s="778"/>
      <c r="AQ23" s="778" t="s">
        <v>42</v>
      </c>
      <c r="AR23" s="778"/>
      <c r="AS23" s="778"/>
      <c r="AT23" s="778"/>
      <c r="AU23" s="778"/>
      <c r="AV23" s="778"/>
      <c r="AW23" s="778"/>
      <c r="AX23" s="812" t="s">
        <v>251</v>
      </c>
      <c r="AY23" s="559"/>
      <c r="AZ23" s="921" t="s">
        <v>586</v>
      </c>
      <c r="BA23" s="540"/>
      <c r="BB23" s="540"/>
      <c r="BC23" s="540"/>
      <c r="BD23" s="540"/>
      <c r="BE23" s="540"/>
      <c r="BF23" s="540"/>
      <c r="BG23" s="540"/>
      <c r="BH23" s="540"/>
      <c r="BI23" s="540"/>
      <c r="BJ23" s="540"/>
      <c r="BK23" s="540"/>
      <c r="BL23" s="540"/>
      <c r="BM23" s="540"/>
      <c r="BN23" s="540"/>
      <c r="BO23" s="540"/>
      <c r="BP23" s="540"/>
      <c r="BQ23" s="540"/>
      <c r="BR23" s="540"/>
      <c r="BS23" s="541"/>
      <c r="BT23" s="39"/>
    </row>
    <row r="24" spans="1:152" ht="13.5" customHeight="1">
      <c r="A24" s="679"/>
      <c r="B24" s="667"/>
      <c r="C24" s="518"/>
      <c r="D24" s="667"/>
      <c r="E24" s="667"/>
      <c r="F24" s="667"/>
      <c r="G24" s="518"/>
      <c r="H24" s="667"/>
      <c r="I24" s="667"/>
      <c r="J24" s="667"/>
      <c r="K24" s="810"/>
      <c r="L24" s="667"/>
      <c r="M24" s="667"/>
      <c r="N24" s="667"/>
      <c r="O24" s="667"/>
      <c r="P24" s="518"/>
      <c r="Q24" s="518"/>
      <c r="R24" s="518"/>
      <c r="S24" s="518"/>
      <c r="T24" s="518"/>
      <c r="U24" s="518"/>
      <c r="V24" s="518"/>
      <c r="W24" s="560"/>
      <c r="X24" s="561"/>
      <c r="Y24" s="561"/>
      <c r="Z24" s="561"/>
      <c r="AA24" s="561"/>
      <c r="AB24" s="561"/>
      <c r="AC24" s="561"/>
      <c r="AD24" s="561"/>
      <c r="AE24" s="562"/>
      <c r="AF24" s="518"/>
      <c r="AG24" s="518"/>
      <c r="AH24" s="518"/>
      <c r="AI24" s="518"/>
      <c r="AJ24" s="518"/>
      <c r="AK24" s="518"/>
      <c r="AL24" s="518"/>
      <c r="AM24" s="518"/>
      <c r="AN24" s="518"/>
      <c r="AO24" s="518"/>
      <c r="AP24" s="518"/>
      <c r="AQ24" s="518" t="s">
        <v>43</v>
      </c>
      <c r="AR24" s="518"/>
      <c r="AS24" s="518"/>
      <c r="AT24" s="518" t="s">
        <v>44</v>
      </c>
      <c r="AU24" s="518"/>
      <c r="AV24" s="518" t="s">
        <v>45</v>
      </c>
      <c r="AW24" s="518"/>
      <c r="AX24" s="560"/>
      <c r="AY24" s="562"/>
      <c r="AZ24" s="644" t="s">
        <v>584</v>
      </c>
      <c r="BA24" s="918"/>
      <c r="BB24" s="922" t="s">
        <v>168</v>
      </c>
      <c r="BC24" s="923"/>
      <c r="BD24" s="644" t="s">
        <v>583</v>
      </c>
      <c r="BE24" s="918"/>
      <c r="BF24" s="922" t="s">
        <v>587</v>
      </c>
      <c r="BG24" s="923"/>
      <c r="BH24" s="922" t="s">
        <v>588</v>
      </c>
      <c r="BI24" s="923"/>
      <c r="BJ24" s="922" t="s">
        <v>588</v>
      </c>
      <c r="BK24" s="923"/>
      <c r="BL24" s="922" t="s">
        <v>589</v>
      </c>
      <c r="BM24" s="923"/>
      <c r="BN24" s="922" t="s">
        <v>589</v>
      </c>
      <c r="BO24" s="923"/>
      <c r="BP24" s="922" t="s">
        <v>585</v>
      </c>
      <c r="BQ24" s="923"/>
      <c r="BR24" s="922" t="s">
        <v>585</v>
      </c>
      <c r="BS24" s="925"/>
      <c r="BT24" s="39"/>
    </row>
    <row r="25" spans="1:152">
      <c r="A25" s="814"/>
      <c r="B25" s="807"/>
      <c r="C25" s="769"/>
      <c r="D25" s="807"/>
      <c r="E25" s="807"/>
      <c r="F25" s="807"/>
      <c r="G25" s="769"/>
      <c r="H25" s="807"/>
      <c r="I25" s="807"/>
      <c r="J25" s="807"/>
      <c r="K25" s="811"/>
      <c r="L25" s="807"/>
      <c r="M25" s="807"/>
      <c r="N25" s="807"/>
      <c r="O25" s="807"/>
      <c r="P25" s="769"/>
      <c r="Q25" s="769"/>
      <c r="R25" s="769"/>
      <c r="S25" s="769"/>
      <c r="T25" s="769"/>
      <c r="U25" s="769"/>
      <c r="V25" s="769"/>
      <c r="W25" s="560"/>
      <c r="X25" s="561"/>
      <c r="Y25" s="561"/>
      <c r="Z25" s="561"/>
      <c r="AA25" s="561"/>
      <c r="AB25" s="561"/>
      <c r="AC25" s="561"/>
      <c r="AD25" s="561"/>
      <c r="AE25" s="562"/>
      <c r="AF25" s="769"/>
      <c r="AG25" s="769"/>
      <c r="AH25" s="769"/>
      <c r="AI25" s="769"/>
      <c r="AJ25" s="769"/>
      <c r="AK25" s="769"/>
      <c r="AL25" s="769"/>
      <c r="AM25" s="769"/>
      <c r="AN25" s="769"/>
      <c r="AO25" s="769"/>
      <c r="AP25" s="769"/>
      <c r="AQ25" s="769"/>
      <c r="AR25" s="769"/>
      <c r="AS25" s="769"/>
      <c r="AT25" s="769"/>
      <c r="AU25" s="769"/>
      <c r="AV25" s="769"/>
      <c r="AW25" s="769"/>
      <c r="AX25" s="560"/>
      <c r="AY25" s="562"/>
      <c r="AZ25" s="919"/>
      <c r="BA25" s="920"/>
      <c r="BB25" s="932" t="s">
        <v>592</v>
      </c>
      <c r="BC25" s="933"/>
      <c r="BD25" s="919"/>
      <c r="BE25" s="920"/>
      <c r="BF25" s="932" t="s">
        <v>593</v>
      </c>
      <c r="BG25" s="933"/>
      <c r="BH25" s="932" t="s">
        <v>592</v>
      </c>
      <c r="BI25" s="933"/>
      <c r="BJ25" s="932" t="s">
        <v>593</v>
      </c>
      <c r="BK25" s="933"/>
      <c r="BL25" s="932" t="s">
        <v>592</v>
      </c>
      <c r="BM25" s="933"/>
      <c r="BN25" s="932" t="s">
        <v>593</v>
      </c>
      <c r="BO25" s="933"/>
      <c r="BP25" s="530" t="s">
        <v>590</v>
      </c>
      <c r="BQ25" s="526"/>
      <c r="BR25" s="530" t="s">
        <v>591</v>
      </c>
      <c r="BS25" s="924"/>
      <c r="BT25" s="39"/>
    </row>
    <row r="26" spans="1:152" ht="14.25" thickBot="1">
      <c r="A26" s="815"/>
      <c r="B26" s="808"/>
      <c r="C26" s="808"/>
      <c r="D26" s="808"/>
      <c r="E26" s="808"/>
      <c r="F26" s="808"/>
      <c r="G26" s="808"/>
      <c r="H26" s="808"/>
      <c r="I26" s="808"/>
      <c r="J26" s="808"/>
      <c r="K26" s="808"/>
      <c r="L26" s="808"/>
      <c r="M26" s="808"/>
      <c r="N26" s="808"/>
      <c r="O26" s="808"/>
      <c r="P26" s="415"/>
      <c r="Q26" s="415"/>
      <c r="R26" s="415"/>
      <c r="S26" s="415"/>
      <c r="T26" s="415"/>
      <c r="U26" s="415"/>
      <c r="V26" s="415"/>
      <c r="W26" s="563"/>
      <c r="X26" s="564"/>
      <c r="Y26" s="564"/>
      <c r="Z26" s="564"/>
      <c r="AA26" s="564"/>
      <c r="AB26" s="564"/>
      <c r="AC26" s="564"/>
      <c r="AD26" s="564"/>
      <c r="AE26" s="565"/>
      <c r="AF26" s="415"/>
      <c r="AG26" s="415"/>
      <c r="AH26" s="415"/>
      <c r="AI26" s="415"/>
      <c r="AJ26" s="415"/>
      <c r="AK26" s="415"/>
      <c r="AL26" s="415"/>
      <c r="AM26" s="415"/>
      <c r="AN26" s="415"/>
      <c r="AO26" s="415"/>
      <c r="AP26" s="415"/>
      <c r="AQ26" s="415"/>
      <c r="AR26" s="415"/>
      <c r="AS26" s="415"/>
      <c r="AT26" s="415"/>
      <c r="AU26" s="415"/>
      <c r="AV26" s="415"/>
      <c r="AW26" s="415"/>
      <c r="AX26" s="563"/>
      <c r="AY26" s="565"/>
      <c r="AZ26" s="543">
        <v>1</v>
      </c>
      <c r="BA26" s="413"/>
      <c r="BB26" s="414">
        <v>2</v>
      </c>
      <c r="BC26" s="415"/>
      <c r="BD26" s="412">
        <v>3</v>
      </c>
      <c r="BE26" s="413"/>
      <c r="BF26" s="414">
        <v>4</v>
      </c>
      <c r="BG26" s="415"/>
      <c r="BH26" s="414">
        <v>5</v>
      </c>
      <c r="BI26" s="415"/>
      <c r="BJ26" s="414">
        <v>6</v>
      </c>
      <c r="BK26" s="415"/>
      <c r="BL26" s="519">
        <v>7</v>
      </c>
      <c r="BM26" s="520"/>
      <c r="BN26" s="519">
        <v>8</v>
      </c>
      <c r="BO26" s="520"/>
      <c r="BP26" s="519">
        <v>9</v>
      </c>
      <c r="BQ26" s="520"/>
      <c r="BR26" s="519">
        <v>10</v>
      </c>
      <c r="BS26" s="926"/>
      <c r="BT26" s="39"/>
    </row>
    <row r="27" spans="1:152" ht="14.25" thickTop="1">
      <c r="A27" s="816">
        <v>1</v>
      </c>
      <c r="B27" s="817"/>
      <c r="C27" s="768">
        <f>入力シート!C27</f>
        <v>0</v>
      </c>
      <c r="D27" s="652"/>
      <c r="E27" s="652"/>
      <c r="F27" s="652"/>
      <c r="G27" s="783">
        <f>入力シート!G27</f>
        <v>0</v>
      </c>
      <c r="H27" s="652"/>
      <c r="I27" s="652"/>
      <c r="J27" s="652"/>
      <c r="K27" s="783">
        <f>入力シート!K27</f>
        <v>0</v>
      </c>
      <c r="L27" s="652"/>
      <c r="M27" s="652"/>
      <c r="N27" s="652"/>
      <c r="O27" s="653"/>
      <c r="P27" s="779">
        <f>入力シート!P27</f>
        <v>0</v>
      </c>
      <c r="Q27" s="780"/>
      <c r="R27" s="780"/>
      <c r="S27" s="780"/>
      <c r="T27" s="780"/>
      <c r="U27" s="780"/>
      <c r="V27" s="780"/>
      <c r="W27" s="818">
        <f>入力シート!W27</f>
        <v>0</v>
      </c>
      <c r="X27" s="780"/>
      <c r="Y27" s="780"/>
      <c r="Z27" s="780"/>
      <c r="AA27" s="780"/>
      <c r="AB27" s="780"/>
      <c r="AC27" s="780"/>
      <c r="AD27" s="780"/>
      <c r="AE27" s="819"/>
      <c r="AF27" s="779">
        <f>入力シート!AF27</f>
        <v>0</v>
      </c>
      <c r="AG27" s="780"/>
      <c r="AH27" s="780"/>
      <c r="AI27" s="780"/>
      <c r="AJ27" s="780"/>
      <c r="AK27" s="780"/>
      <c r="AL27" s="780"/>
      <c r="AM27" s="780"/>
      <c r="AN27" s="781"/>
      <c r="AO27" s="782">
        <f>入力シート!AO27</f>
        <v>0</v>
      </c>
      <c r="AP27" s="653"/>
      <c r="AQ27" s="768">
        <f>入力シート!AQ27</f>
        <v>0</v>
      </c>
      <c r="AR27" s="652"/>
      <c r="AS27" s="652"/>
      <c r="AT27" s="783">
        <f>入力シート!AT27</f>
        <v>0</v>
      </c>
      <c r="AU27" s="652"/>
      <c r="AV27" s="783">
        <f>入力シート!AV27</f>
        <v>0</v>
      </c>
      <c r="AW27" s="653"/>
      <c r="AX27" s="772">
        <f>入力シート!AX27</f>
        <v>0</v>
      </c>
      <c r="AY27" s="773"/>
      <c r="AZ27" s="725" t="str">
        <f>IF(入力シート!CB27=0,"",1)</f>
        <v/>
      </c>
      <c r="BA27" s="651"/>
      <c r="BB27" s="733" t="str">
        <f>IF(入力シート!BP27=0,"",2)</f>
        <v/>
      </c>
      <c r="BC27" s="652"/>
      <c r="BD27" s="650" t="str">
        <f>IF(入力シート!BX27=0,"",3)</f>
        <v/>
      </c>
      <c r="BE27" s="651"/>
      <c r="BF27" s="733" t="str">
        <f>IF(入力シート!BT27=0,"",4)</f>
        <v/>
      </c>
      <c r="BG27" s="652"/>
      <c r="BH27" s="734" t="str">
        <f>IF(入力シート!BH27=0,"",5)</f>
        <v/>
      </c>
      <c r="BI27" s="652"/>
      <c r="BJ27" s="734" t="str">
        <f>IF(入力シート!BL27=0,"",6)</f>
        <v/>
      </c>
      <c r="BK27" s="652"/>
      <c r="BL27" s="699" t="str">
        <f>IF(入力シート!BD27=0,"",7)</f>
        <v/>
      </c>
      <c r="BM27" s="700"/>
      <c r="BN27" s="699" t="str">
        <f>IF(入力シート!BF27=0,"",8)</f>
        <v/>
      </c>
      <c r="BO27" s="700"/>
      <c r="BP27" s="699" t="str">
        <f>IF(入力シート!AZ27=0,"",9)</f>
        <v/>
      </c>
      <c r="BQ27" s="700"/>
      <c r="BR27" s="699" t="str">
        <f>IF(入力シート!BB27=0,"",10)</f>
        <v/>
      </c>
      <c r="BS27" s="927"/>
      <c r="BT27" s="39"/>
    </row>
    <row r="28" spans="1:152">
      <c r="A28" s="753">
        <v>2</v>
      </c>
      <c r="B28" s="754"/>
      <c r="C28" s="741">
        <f>入力シート!C28</f>
        <v>0</v>
      </c>
      <c r="D28" s="623"/>
      <c r="E28" s="623"/>
      <c r="F28" s="623"/>
      <c r="G28" s="740">
        <f>入力シート!G28</f>
        <v>0</v>
      </c>
      <c r="H28" s="623"/>
      <c r="I28" s="623"/>
      <c r="J28" s="623"/>
      <c r="K28" s="740">
        <f>入力シート!K28</f>
        <v>0</v>
      </c>
      <c r="L28" s="623"/>
      <c r="M28" s="623"/>
      <c r="N28" s="623"/>
      <c r="O28" s="624"/>
      <c r="P28" s="755">
        <f>入力シート!P28</f>
        <v>0</v>
      </c>
      <c r="Q28" s="756"/>
      <c r="R28" s="756"/>
      <c r="S28" s="756"/>
      <c r="T28" s="756"/>
      <c r="U28" s="756"/>
      <c r="V28" s="756"/>
      <c r="W28" s="757">
        <f>入力シート!W28</f>
        <v>0</v>
      </c>
      <c r="X28" s="758"/>
      <c r="Y28" s="758"/>
      <c r="Z28" s="758"/>
      <c r="AA28" s="758"/>
      <c r="AB28" s="758"/>
      <c r="AC28" s="758"/>
      <c r="AD28" s="758"/>
      <c r="AE28" s="759"/>
      <c r="AF28" s="755">
        <f>入力シート!AF28</f>
        <v>0</v>
      </c>
      <c r="AG28" s="756"/>
      <c r="AH28" s="756"/>
      <c r="AI28" s="756"/>
      <c r="AJ28" s="756"/>
      <c r="AK28" s="756"/>
      <c r="AL28" s="756"/>
      <c r="AM28" s="756"/>
      <c r="AN28" s="760"/>
      <c r="AO28" s="761">
        <f>入力シート!AO28</f>
        <v>0</v>
      </c>
      <c r="AP28" s="624"/>
      <c r="AQ28" s="741">
        <f>入力シート!AQ28</f>
        <v>0</v>
      </c>
      <c r="AR28" s="623"/>
      <c r="AS28" s="623"/>
      <c r="AT28" s="740">
        <f>入力シート!AT28</f>
        <v>0</v>
      </c>
      <c r="AU28" s="623"/>
      <c r="AV28" s="740">
        <f>入力シート!AV28</f>
        <v>0</v>
      </c>
      <c r="AW28" s="624"/>
      <c r="AX28" s="736">
        <f>入力シート!AX28</f>
        <v>0</v>
      </c>
      <c r="AY28" s="737"/>
      <c r="AZ28" s="629" t="str">
        <f>IF(入力シート!CB28=0,"",1)</f>
        <v/>
      </c>
      <c r="BA28" s="622"/>
      <c r="BB28" s="727" t="str">
        <f>IF(入力シート!BP28=0,"",2)</f>
        <v/>
      </c>
      <c r="BC28" s="623"/>
      <c r="BD28" s="621" t="str">
        <f>IF(入力シート!BX28=0,"",3)</f>
        <v/>
      </c>
      <c r="BE28" s="622"/>
      <c r="BF28" s="727" t="str">
        <f>IF(入力シート!BT28=0,"",4)</f>
        <v/>
      </c>
      <c r="BG28" s="623"/>
      <c r="BH28" s="729" t="str">
        <f>IF(入力シート!BH28=0,"",5)</f>
        <v/>
      </c>
      <c r="BI28" s="623"/>
      <c r="BJ28" s="729" t="str">
        <f>IF(入力シート!BL28=0,"",6)</f>
        <v/>
      </c>
      <c r="BK28" s="623"/>
      <c r="BL28" s="695" t="str">
        <f>IF(入力シート!BD28=0,"",7)</f>
        <v/>
      </c>
      <c r="BM28" s="696"/>
      <c r="BN28" s="695" t="str">
        <f>IF(入力シート!BF28=0,"",8)</f>
        <v/>
      </c>
      <c r="BO28" s="696"/>
      <c r="BP28" s="695" t="str">
        <f>IF(入力シート!AZ28=0,"",9)</f>
        <v/>
      </c>
      <c r="BQ28" s="696"/>
      <c r="BR28" s="695" t="str">
        <f>IF(入力シート!BB28=0,"",10)</f>
        <v/>
      </c>
      <c r="BS28" s="928"/>
      <c r="BT28" s="39"/>
    </row>
    <row r="29" spans="1:152">
      <c r="A29" s="753">
        <v>3</v>
      </c>
      <c r="B29" s="754"/>
      <c r="C29" s="741">
        <f>入力シート!C29</f>
        <v>0</v>
      </c>
      <c r="D29" s="623"/>
      <c r="E29" s="623"/>
      <c r="F29" s="623"/>
      <c r="G29" s="740">
        <f>入力シート!G29</f>
        <v>0</v>
      </c>
      <c r="H29" s="623"/>
      <c r="I29" s="623"/>
      <c r="J29" s="623"/>
      <c r="K29" s="740">
        <f>入力シート!K29</f>
        <v>0</v>
      </c>
      <c r="L29" s="623"/>
      <c r="M29" s="623"/>
      <c r="N29" s="623"/>
      <c r="O29" s="624"/>
      <c r="P29" s="755">
        <f>入力シート!P29</f>
        <v>0</v>
      </c>
      <c r="Q29" s="756"/>
      <c r="R29" s="756"/>
      <c r="S29" s="756"/>
      <c r="T29" s="756"/>
      <c r="U29" s="756"/>
      <c r="V29" s="756"/>
      <c r="W29" s="757">
        <f>入力シート!W29</f>
        <v>0</v>
      </c>
      <c r="X29" s="758"/>
      <c r="Y29" s="758"/>
      <c r="Z29" s="758"/>
      <c r="AA29" s="758"/>
      <c r="AB29" s="758"/>
      <c r="AC29" s="758"/>
      <c r="AD29" s="758"/>
      <c r="AE29" s="759"/>
      <c r="AF29" s="755">
        <f>入力シート!AF29</f>
        <v>0</v>
      </c>
      <c r="AG29" s="756"/>
      <c r="AH29" s="756"/>
      <c r="AI29" s="756"/>
      <c r="AJ29" s="756"/>
      <c r="AK29" s="756"/>
      <c r="AL29" s="756"/>
      <c r="AM29" s="756"/>
      <c r="AN29" s="760"/>
      <c r="AO29" s="761">
        <f>入力シート!AO29</f>
        <v>0</v>
      </c>
      <c r="AP29" s="624"/>
      <c r="AQ29" s="741">
        <f>入力シート!AQ29</f>
        <v>0</v>
      </c>
      <c r="AR29" s="623"/>
      <c r="AS29" s="623"/>
      <c r="AT29" s="740">
        <f>入力シート!AT29</f>
        <v>0</v>
      </c>
      <c r="AU29" s="623"/>
      <c r="AV29" s="740">
        <f>入力シート!AV29</f>
        <v>0</v>
      </c>
      <c r="AW29" s="624"/>
      <c r="AX29" s="736">
        <f>入力シート!AX29</f>
        <v>0</v>
      </c>
      <c r="AY29" s="737"/>
      <c r="AZ29" s="722" t="str">
        <f>IF(入力シート!CB29=0,"",1)</f>
        <v/>
      </c>
      <c r="BA29" s="629"/>
      <c r="BB29" s="727" t="str">
        <f>IF(入力シート!BP29=0,"",2)</f>
        <v/>
      </c>
      <c r="BC29" s="623"/>
      <c r="BD29" s="457" t="str">
        <f>IF(入力シート!BX29=0,"",3)</f>
        <v/>
      </c>
      <c r="BE29" s="629"/>
      <c r="BF29" s="727" t="str">
        <f>IF(入力シート!BT29=0,"",4)</f>
        <v/>
      </c>
      <c r="BG29" s="623"/>
      <c r="BH29" s="729" t="str">
        <f>IF(入力シート!BH29=0,"",5)</f>
        <v/>
      </c>
      <c r="BI29" s="623"/>
      <c r="BJ29" s="729" t="str">
        <f>IF(入力シート!BL29=0,"",6)</f>
        <v/>
      </c>
      <c r="BK29" s="623"/>
      <c r="BL29" s="695" t="str">
        <f>IF(入力シート!BD29=0,"",7)</f>
        <v/>
      </c>
      <c r="BM29" s="696"/>
      <c r="BN29" s="695" t="str">
        <f>IF(入力シート!BF29=0,"",8)</f>
        <v/>
      </c>
      <c r="BO29" s="696"/>
      <c r="BP29" s="695" t="str">
        <f>IF(入力シート!AZ29=0,"",9)</f>
        <v/>
      </c>
      <c r="BQ29" s="696"/>
      <c r="BR29" s="695" t="str">
        <f>IF(入力シート!BB29=0,"",10)</f>
        <v/>
      </c>
      <c r="BS29" s="928"/>
      <c r="BT29" s="39"/>
    </row>
    <row r="30" spans="1:152">
      <c r="A30" s="753">
        <v>4</v>
      </c>
      <c r="B30" s="754"/>
      <c r="C30" s="741">
        <f>入力シート!C30</f>
        <v>0</v>
      </c>
      <c r="D30" s="623"/>
      <c r="E30" s="623"/>
      <c r="F30" s="623"/>
      <c r="G30" s="740">
        <f>入力シート!G30</f>
        <v>0</v>
      </c>
      <c r="H30" s="623"/>
      <c r="I30" s="623"/>
      <c r="J30" s="623"/>
      <c r="K30" s="740">
        <f>入力シート!K30</f>
        <v>0</v>
      </c>
      <c r="L30" s="623"/>
      <c r="M30" s="623"/>
      <c r="N30" s="623"/>
      <c r="O30" s="624"/>
      <c r="P30" s="755">
        <f>入力シート!P30</f>
        <v>0</v>
      </c>
      <c r="Q30" s="756"/>
      <c r="R30" s="756"/>
      <c r="S30" s="756"/>
      <c r="T30" s="756"/>
      <c r="U30" s="756"/>
      <c r="V30" s="756"/>
      <c r="W30" s="757">
        <f>入力シート!W30</f>
        <v>0</v>
      </c>
      <c r="X30" s="758"/>
      <c r="Y30" s="758"/>
      <c r="Z30" s="758"/>
      <c r="AA30" s="758"/>
      <c r="AB30" s="758"/>
      <c r="AC30" s="758"/>
      <c r="AD30" s="758"/>
      <c r="AE30" s="759"/>
      <c r="AF30" s="755">
        <f>入力シート!AF30</f>
        <v>0</v>
      </c>
      <c r="AG30" s="756"/>
      <c r="AH30" s="756"/>
      <c r="AI30" s="756"/>
      <c r="AJ30" s="756"/>
      <c r="AK30" s="756"/>
      <c r="AL30" s="756"/>
      <c r="AM30" s="756"/>
      <c r="AN30" s="760"/>
      <c r="AO30" s="761">
        <f>入力シート!AO30</f>
        <v>0</v>
      </c>
      <c r="AP30" s="624"/>
      <c r="AQ30" s="741">
        <f>入力シート!AQ30</f>
        <v>0</v>
      </c>
      <c r="AR30" s="623"/>
      <c r="AS30" s="623"/>
      <c r="AT30" s="740">
        <f>入力シート!AT30</f>
        <v>0</v>
      </c>
      <c r="AU30" s="623"/>
      <c r="AV30" s="740">
        <f>入力シート!AV30</f>
        <v>0</v>
      </c>
      <c r="AW30" s="624"/>
      <c r="AX30" s="736">
        <f>入力シート!AX30</f>
        <v>0</v>
      </c>
      <c r="AY30" s="737"/>
      <c r="AZ30" s="722" t="str">
        <f>IF(入力シート!CB30=0,"",1)</f>
        <v/>
      </c>
      <c r="BA30" s="629"/>
      <c r="BB30" s="727" t="str">
        <f>IF(入力シート!BP30=0,"",2)</f>
        <v/>
      </c>
      <c r="BC30" s="623"/>
      <c r="BD30" s="457" t="str">
        <f>IF(入力シート!BX30=0,"",3)</f>
        <v/>
      </c>
      <c r="BE30" s="629"/>
      <c r="BF30" s="727" t="str">
        <f>IF(入力シート!BT30=0,"",4)</f>
        <v/>
      </c>
      <c r="BG30" s="623"/>
      <c r="BH30" s="729" t="str">
        <f>IF(入力シート!BH30=0,"",5)</f>
        <v/>
      </c>
      <c r="BI30" s="623"/>
      <c r="BJ30" s="729" t="str">
        <f>IF(入力シート!BL30=0,"",6)</f>
        <v/>
      </c>
      <c r="BK30" s="623"/>
      <c r="BL30" s="695" t="str">
        <f>IF(入力シート!BD30=0,"",7)</f>
        <v/>
      </c>
      <c r="BM30" s="696"/>
      <c r="BN30" s="695" t="str">
        <f>IF(入力シート!BF30=0,"",8)</f>
        <v/>
      </c>
      <c r="BO30" s="696"/>
      <c r="BP30" s="695" t="str">
        <f>IF(入力シート!AZ30=0,"",9)</f>
        <v/>
      </c>
      <c r="BQ30" s="696"/>
      <c r="BR30" s="695" t="str">
        <f>IF(入力シート!BB30=0,"",10)</f>
        <v/>
      </c>
      <c r="BS30" s="928"/>
      <c r="BT30" s="39"/>
    </row>
    <row r="31" spans="1:152">
      <c r="A31" s="753">
        <v>5</v>
      </c>
      <c r="B31" s="754"/>
      <c r="C31" s="741">
        <f>入力シート!C31</f>
        <v>0</v>
      </c>
      <c r="D31" s="623"/>
      <c r="E31" s="623"/>
      <c r="F31" s="623"/>
      <c r="G31" s="740">
        <f>入力シート!G31</f>
        <v>0</v>
      </c>
      <c r="H31" s="623"/>
      <c r="I31" s="623"/>
      <c r="J31" s="623"/>
      <c r="K31" s="740">
        <f>入力シート!K31</f>
        <v>0</v>
      </c>
      <c r="L31" s="623"/>
      <c r="M31" s="623"/>
      <c r="N31" s="623"/>
      <c r="O31" s="624"/>
      <c r="P31" s="755">
        <f>入力シート!P31</f>
        <v>0</v>
      </c>
      <c r="Q31" s="756"/>
      <c r="R31" s="756"/>
      <c r="S31" s="756"/>
      <c r="T31" s="756"/>
      <c r="U31" s="756"/>
      <c r="V31" s="756"/>
      <c r="W31" s="757">
        <f>入力シート!W31</f>
        <v>0</v>
      </c>
      <c r="X31" s="758"/>
      <c r="Y31" s="758"/>
      <c r="Z31" s="758"/>
      <c r="AA31" s="758"/>
      <c r="AB31" s="758"/>
      <c r="AC31" s="758"/>
      <c r="AD31" s="758"/>
      <c r="AE31" s="759"/>
      <c r="AF31" s="755">
        <f>入力シート!AF31</f>
        <v>0</v>
      </c>
      <c r="AG31" s="756"/>
      <c r="AH31" s="756"/>
      <c r="AI31" s="756"/>
      <c r="AJ31" s="756"/>
      <c r="AK31" s="756"/>
      <c r="AL31" s="756"/>
      <c r="AM31" s="756"/>
      <c r="AN31" s="760"/>
      <c r="AO31" s="761">
        <f>入力シート!AO31</f>
        <v>0</v>
      </c>
      <c r="AP31" s="624"/>
      <c r="AQ31" s="741">
        <f>入力シート!AQ31</f>
        <v>0</v>
      </c>
      <c r="AR31" s="623"/>
      <c r="AS31" s="623"/>
      <c r="AT31" s="740">
        <f>入力シート!AT31</f>
        <v>0</v>
      </c>
      <c r="AU31" s="623"/>
      <c r="AV31" s="740">
        <f>入力シート!AV31</f>
        <v>0</v>
      </c>
      <c r="AW31" s="624"/>
      <c r="AX31" s="736">
        <f>入力シート!AX31</f>
        <v>0</v>
      </c>
      <c r="AY31" s="737"/>
      <c r="AZ31" s="722" t="str">
        <f>IF(入力シート!CB31=0,"",1)</f>
        <v/>
      </c>
      <c r="BA31" s="629"/>
      <c r="BB31" s="727" t="str">
        <f>IF(入力シート!BP31=0,"",2)</f>
        <v/>
      </c>
      <c r="BC31" s="623"/>
      <c r="BD31" s="457" t="str">
        <f>IF(入力シート!BX31=0,"",3)</f>
        <v/>
      </c>
      <c r="BE31" s="629"/>
      <c r="BF31" s="727" t="str">
        <f>IF(入力シート!BT31=0,"",4)</f>
        <v/>
      </c>
      <c r="BG31" s="623"/>
      <c r="BH31" s="729" t="str">
        <f>IF(入力シート!BH31=0,"",5)</f>
        <v/>
      </c>
      <c r="BI31" s="623"/>
      <c r="BJ31" s="729" t="str">
        <f>IF(入力シート!BL31=0,"",6)</f>
        <v/>
      </c>
      <c r="BK31" s="623"/>
      <c r="BL31" s="695" t="str">
        <f>IF(入力シート!BD31=0,"",7)</f>
        <v/>
      </c>
      <c r="BM31" s="696"/>
      <c r="BN31" s="695" t="str">
        <f>IF(入力シート!BF31=0,"",8)</f>
        <v/>
      </c>
      <c r="BO31" s="696"/>
      <c r="BP31" s="695" t="str">
        <f>IF(入力シート!AZ31=0,"",9)</f>
        <v/>
      </c>
      <c r="BQ31" s="696"/>
      <c r="BR31" s="695" t="str">
        <f>IF(入力シート!BB31=0,"",10)</f>
        <v/>
      </c>
      <c r="BS31" s="928"/>
      <c r="BT31" s="39"/>
    </row>
    <row r="32" spans="1:152">
      <c r="A32" s="753">
        <v>6</v>
      </c>
      <c r="B32" s="754"/>
      <c r="C32" s="741">
        <f>入力シート!C32</f>
        <v>0</v>
      </c>
      <c r="D32" s="623"/>
      <c r="E32" s="623"/>
      <c r="F32" s="623"/>
      <c r="G32" s="740">
        <f>入力シート!G32</f>
        <v>0</v>
      </c>
      <c r="H32" s="623"/>
      <c r="I32" s="623"/>
      <c r="J32" s="623"/>
      <c r="K32" s="740">
        <f>入力シート!K32</f>
        <v>0</v>
      </c>
      <c r="L32" s="623"/>
      <c r="M32" s="623"/>
      <c r="N32" s="623"/>
      <c r="O32" s="624"/>
      <c r="P32" s="755">
        <f>入力シート!P32</f>
        <v>0</v>
      </c>
      <c r="Q32" s="756"/>
      <c r="R32" s="756"/>
      <c r="S32" s="756"/>
      <c r="T32" s="756"/>
      <c r="U32" s="756"/>
      <c r="V32" s="756"/>
      <c r="W32" s="757">
        <f>入力シート!W32</f>
        <v>0</v>
      </c>
      <c r="X32" s="758"/>
      <c r="Y32" s="758"/>
      <c r="Z32" s="758"/>
      <c r="AA32" s="758"/>
      <c r="AB32" s="758"/>
      <c r="AC32" s="758"/>
      <c r="AD32" s="758"/>
      <c r="AE32" s="759"/>
      <c r="AF32" s="755">
        <f>入力シート!AF32</f>
        <v>0</v>
      </c>
      <c r="AG32" s="756"/>
      <c r="AH32" s="756"/>
      <c r="AI32" s="756"/>
      <c r="AJ32" s="756"/>
      <c r="AK32" s="756"/>
      <c r="AL32" s="756"/>
      <c r="AM32" s="756"/>
      <c r="AN32" s="760"/>
      <c r="AO32" s="761">
        <f>入力シート!AO32</f>
        <v>0</v>
      </c>
      <c r="AP32" s="624"/>
      <c r="AQ32" s="741">
        <f>入力シート!AQ32</f>
        <v>0</v>
      </c>
      <c r="AR32" s="623"/>
      <c r="AS32" s="623"/>
      <c r="AT32" s="740">
        <f>入力シート!AT32</f>
        <v>0</v>
      </c>
      <c r="AU32" s="623"/>
      <c r="AV32" s="740">
        <f>入力シート!AV32</f>
        <v>0</v>
      </c>
      <c r="AW32" s="624"/>
      <c r="AX32" s="736">
        <f>入力シート!AX32</f>
        <v>0</v>
      </c>
      <c r="AY32" s="737"/>
      <c r="AZ32" s="722" t="str">
        <f>IF(入力シート!CB32=0,"",1)</f>
        <v/>
      </c>
      <c r="BA32" s="629"/>
      <c r="BB32" s="727" t="str">
        <f>IF(入力シート!BP32=0,"",2)</f>
        <v/>
      </c>
      <c r="BC32" s="623"/>
      <c r="BD32" s="457" t="str">
        <f>IF(入力シート!BX32=0,"",3)</f>
        <v/>
      </c>
      <c r="BE32" s="629"/>
      <c r="BF32" s="727" t="str">
        <f>IF(入力シート!BT32=0,"",4)</f>
        <v/>
      </c>
      <c r="BG32" s="623"/>
      <c r="BH32" s="729" t="str">
        <f>IF(入力シート!BH32=0,"",5)</f>
        <v/>
      </c>
      <c r="BI32" s="623"/>
      <c r="BJ32" s="729" t="str">
        <f>IF(入力シート!BL32=0,"",6)</f>
        <v/>
      </c>
      <c r="BK32" s="623"/>
      <c r="BL32" s="695" t="str">
        <f>IF(入力シート!BD32=0,"",7)</f>
        <v/>
      </c>
      <c r="BM32" s="696"/>
      <c r="BN32" s="695" t="str">
        <f>IF(入力シート!BF32=0,"",8)</f>
        <v/>
      </c>
      <c r="BO32" s="696"/>
      <c r="BP32" s="695" t="str">
        <f>IF(入力シート!AZ32=0,"",9)</f>
        <v/>
      </c>
      <c r="BQ32" s="696"/>
      <c r="BR32" s="695" t="str">
        <f>IF(入力シート!BB32=0,"",10)</f>
        <v/>
      </c>
      <c r="BS32" s="928"/>
      <c r="BT32" s="39"/>
    </row>
    <row r="33" spans="1:72">
      <c r="A33" s="753">
        <v>7</v>
      </c>
      <c r="B33" s="754"/>
      <c r="C33" s="741">
        <f>入力シート!C33</f>
        <v>0</v>
      </c>
      <c r="D33" s="623"/>
      <c r="E33" s="623"/>
      <c r="F33" s="623"/>
      <c r="G33" s="740">
        <f>入力シート!G33</f>
        <v>0</v>
      </c>
      <c r="H33" s="623"/>
      <c r="I33" s="623"/>
      <c r="J33" s="623"/>
      <c r="K33" s="740">
        <f>入力シート!K33</f>
        <v>0</v>
      </c>
      <c r="L33" s="623"/>
      <c r="M33" s="623"/>
      <c r="N33" s="623"/>
      <c r="O33" s="624"/>
      <c r="P33" s="755">
        <f>入力シート!P33</f>
        <v>0</v>
      </c>
      <c r="Q33" s="756"/>
      <c r="R33" s="756"/>
      <c r="S33" s="756"/>
      <c r="T33" s="756"/>
      <c r="U33" s="756"/>
      <c r="V33" s="756"/>
      <c r="W33" s="757">
        <f>入力シート!W33</f>
        <v>0</v>
      </c>
      <c r="X33" s="758"/>
      <c r="Y33" s="758"/>
      <c r="Z33" s="758"/>
      <c r="AA33" s="758"/>
      <c r="AB33" s="758"/>
      <c r="AC33" s="758"/>
      <c r="AD33" s="758"/>
      <c r="AE33" s="759"/>
      <c r="AF33" s="755">
        <f>入力シート!AF33</f>
        <v>0</v>
      </c>
      <c r="AG33" s="756"/>
      <c r="AH33" s="756"/>
      <c r="AI33" s="756"/>
      <c r="AJ33" s="756"/>
      <c r="AK33" s="756"/>
      <c r="AL33" s="756"/>
      <c r="AM33" s="756"/>
      <c r="AN33" s="760"/>
      <c r="AO33" s="761">
        <f>入力シート!AO33</f>
        <v>0</v>
      </c>
      <c r="AP33" s="624"/>
      <c r="AQ33" s="741">
        <f>入力シート!AQ33</f>
        <v>0</v>
      </c>
      <c r="AR33" s="623"/>
      <c r="AS33" s="623"/>
      <c r="AT33" s="740">
        <f>入力シート!AT33</f>
        <v>0</v>
      </c>
      <c r="AU33" s="623"/>
      <c r="AV33" s="740">
        <f>入力シート!AV33</f>
        <v>0</v>
      </c>
      <c r="AW33" s="624"/>
      <c r="AX33" s="736">
        <f>入力シート!AX33</f>
        <v>0</v>
      </c>
      <c r="AY33" s="737"/>
      <c r="AZ33" s="722" t="str">
        <f>IF(入力シート!CB33=0,"",1)</f>
        <v/>
      </c>
      <c r="BA33" s="629"/>
      <c r="BB33" s="727" t="str">
        <f>IF(入力シート!BP33=0,"",2)</f>
        <v/>
      </c>
      <c r="BC33" s="623"/>
      <c r="BD33" s="457" t="str">
        <f>IF(入力シート!BX33=0,"",3)</f>
        <v/>
      </c>
      <c r="BE33" s="629"/>
      <c r="BF33" s="727" t="str">
        <f>IF(入力シート!BT33=0,"",4)</f>
        <v/>
      </c>
      <c r="BG33" s="623"/>
      <c r="BH33" s="729" t="str">
        <f>IF(入力シート!BH33=0,"",5)</f>
        <v/>
      </c>
      <c r="BI33" s="623"/>
      <c r="BJ33" s="729" t="str">
        <f>IF(入力シート!BL33=0,"",6)</f>
        <v/>
      </c>
      <c r="BK33" s="623"/>
      <c r="BL33" s="695" t="str">
        <f>IF(入力シート!BD33=0,"",7)</f>
        <v/>
      </c>
      <c r="BM33" s="696"/>
      <c r="BN33" s="695" t="str">
        <f>IF(入力シート!BF33=0,"",8)</f>
        <v/>
      </c>
      <c r="BO33" s="696"/>
      <c r="BP33" s="695" t="str">
        <f>IF(入力シート!AZ33=0,"",9)</f>
        <v/>
      </c>
      <c r="BQ33" s="696"/>
      <c r="BR33" s="695" t="str">
        <f>IF(入力シート!BB33=0,"",10)</f>
        <v/>
      </c>
      <c r="BS33" s="928"/>
      <c r="BT33" s="39"/>
    </row>
    <row r="34" spans="1:72">
      <c r="A34" s="753">
        <v>8</v>
      </c>
      <c r="B34" s="754"/>
      <c r="C34" s="741">
        <f>入力シート!C34</f>
        <v>0</v>
      </c>
      <c r="D34" s="623"/>
      <c r="E34" s="623"/>
      <c r="F34" s="623"/>
      <c r="G34" s="740">
        <f>入力シート!G34</f>
        <v>0</v>
      </c>
      <c r="H34" s="623"/>
      <c r="I34" s="623"/>
      <c r="J34" s="623"/>
      <c r="K34" s="740">
        <f>入力シート!K34</f>
        <v>0</v>
      </c>
      <c r="L34" s="623"/>
      <c r="M34" s="623"/>
      <c r="N34" s="623"/>
      <c r="O34" s="624"/>
      <c r="P34" s="755">
        <f>入力シート!P34</f>
        <v>0</v>
      </c>
      <c r="Q34" s="756"/>
      <c r="R34" s="756"/>
      <c r="S34" s="756"/>
      <c r="T34" s="756"/>
      <c r="U34" s="756"/>
      <c r="V34" s="756"/>
      <c r="W34" s="757">
        <f>入力シート!W34</f>
        <v>0</v>
      </c>
      <c r="X34" s="758"/>
      <c r="Y34" s="758"/>
      <c r="Z34" s="758"/>
      <c r="AA34" s="758"/>
      <c r="AB34" s="758"/>
      <c r="AC34" s="758"/>
      <c r="AD34" s="758"/>
      <c r="AE34" s="759"/>
      <c r="AF34" s="755">
        <f>入力シート!AF34</f>
        <v>0</v>
      </c>
      <c r="AG34" s="756"/>
      <c r="AH34" s="756"/>
      <c r="AI34" s="756"/>
      <c r="AJ34" s="756"/>
      <c r="AK34" s="756"/>
      <c r="AL34" s="756"/>
      <c r="AM34" s="756"/>
      <c r="AN34" s="760"/>
      <c r="AO34" s="761">
        <f>入力シート!AO34</f>
        <v>0</v>
      </c>
      <c r="AP34" s="624"/>
      <c r="AQ34" s="741">
        <f>入力シート!AQ34</f>
        <v>0</v>
      </c>
      <c r="AR34" s="623"/>
      <c r="AS34" s="623"/>
      <c r="AT34" s="740">
        <f>入力シート!AT34</f>
        <v>0</v>
      </c>
      <c r="AU34" s="623"/>
      <c r="AV34" s="740">
        <f>入力シート!AV34</f>
        <v>0</v>
      </c>
      <c r="AW34" s="624"/>
      <c r="AX34" s="736">
        <f>入力シート!AX34</f>
        <v>0</v>
      </c>
      <c r="AY34" s="737"/>
      <c r="AZ34" s="722" t="str">
        <f>IF(入力シート!CB34=0,"",1)</f>
        <v/>
      </c>
      <c r="BA34" s="629"/>
      <c r="BB34" s="727" t="str">
        <f>IF(入力シート!BP34=0,"",2)</f>
        <v/>
      </c>
      <c r="BC34" s="623"/>
      <c r="BD34" s="457" t="str">
        <f>IF(入力シート!BX34=0,"",3)</f>
        <v/>
      </c>
      <c r="BE34" s="629"/>
      <c r="BF34" s="727" t="str">
        <f>IF(入力シート!BT34=0,"",4)</f>
        <v/>
      </c>
      <c r="BG34" s="623"/>
      <c r="BH34" s="729" t="str">
        <f>IF(入力シート!BH34=0,"",5)</f>
        <v/>
      </c>
      <c r="BI34" s="623"/>
      <c r="BJ34" s="729" t="str">
        <f>IF(入力シート!BL34=0,"",6)</f>
        <v/>
      </c>
      <c r="BK34" s="623"/>
      <c r="BL34" s="695" t="str">
        <f>IF(入力シート!BD34=0,"",7)</f>
        <v/>
      </c>
      <c r="BM34" s="696"/>
      <c r="BN34" s="695" t="str">
        <f>IF(入力シート!BF34=0,"",8)</f>
        <v/>
      </c>
      <c r="BO34" s="696"/>
      <c r="BP34" s="695" t="str">
        <f>IF(入力シート!AZ34=0,"",9)</f>
        <v/>
      </c>
      <c r="BQ34" s="696"/>
      <c r="BR34" s="695" t="str">
        <f>IF(入力シート!BB34=0,"",10)</f>
        <v/>
      </c>
      <c r="BS34" s="928"/>
      <c r="BT34" s="39"/>
    </row>
    <row r="35" spans="1:72">
      <c r="A35" s="753">
        <v>9</v>
      </c>
      <c r="B35" s="754"/>
      <c r="C35" s="741">
        <f>入力シート!C35</f>
        <v>0</v>
      </c>
      <c r="D35" s="623"/>
      <c r="E35" s="623"/>
      <c r="F35" s="623"/>
      <c r="G35" s="740">
        <f>入力シート!G35</f>
        <v>0</v>
      </c>
      <c r="H35" s="623"/>
      <c r="I35" s="623"/>
      <c r="J35" s="623"/>
      <c r="K35" s="740">
        <f>入力シート!K35</f>
        <v>0</v>
      </c>
      <c r="L35" s="623"/>
      <c r="M35" s="623"/>
      <c r="N35" s="623"/>
      <c r="O35" s="624"/>
      <c r="P35" s="755">
        <f>入力シート!P35</f>
        <v>0</v>
      </c>
      <c r="Q35" s="756"/>
      <c r="R35" s="756"/>
      <c r="S35" s="756"/>
      <c r="T35" s="756"/>
      <c r="U35" s="756"/>
      <c r="V35" s="756"/>
      <c r="W35" s="757">
        <f>入力シート!W35</f>
        <v>0</v>
      </c>
      <c r="X35" s="758"/>
      <c r="Y35" s="758"/>
      <c r="Z35" s="758"/>
      <c r="AA35" s="758"/>
      <c r="AB35" s="758"/>
      <c r="AC35" s="758"/>
      <c r="AD35" s="758"/>
      <c r="AE35" s="759"/>
      <c r="AF35" s="755">
        <f>入力シート!AF35</f>
        <v>0</v>
      </c>
      <c r="AG35" s="756"/>
      <c r="AH35" s="756"/>
      <c r="AI35" s="756"/>
      <c r="AJ35" s="756"/>
      <c r="AK35" s="756"/>
      <c r="AL35" s="756"/>
      <c r="AM35" s="756"/>
      <c r="AN35" s="760"/>
      <c r="AO35" s="761">
        <f>入力シート!AO35</f>
        <v>0</v>
      </c>
      <c r="AP35" s="624"/>
      <c r="AQ35" s="741">
        <f>入力シート!AQ35</f>
        <v>0</v>
      </c>
      <c r="AR35" s="623"/>
      <c r="AS35" s="623"/>
      <c r="AT35" s="740">
        <f>入力シート!AT35</f>
        <v>0</v>
      </c>
      <c r="AU35" s="623"/>
      <c r="AV35" s="740">
        <f>入力シート!AV35</f>
        <v>0</v>
      </c>
      <c r="AW35" s="624"/>
      <c r="AX35" s="736">
        <f>入力シート!AX35</f>
        <v>0</v>
      </c>
      <c r="AY35" s="737"/>
      <c r="AZ35" s="722" t="str">
        <f>IF(入力シート!CB35=0,"",1)</f>
        <v/>
      </c>
      <c r="BA35" s="629"/>
      <c r="BB35" s="727" t="str">
        <f>IF(入力シート!BP35=0,"",2)</f>
        <v/>
      </c>
      <c r="BC35" s="623"/>
      <c r="BD35" s="457" t="str">
        <f>IF(入力シート!BX35=0,"",3)</f>
        <v/>
      </c>
      <c r="BE35" s="629"/>
      <c r="BF35" s="727" t="str">
        <f>IF(入力シート!BT35=0,"",4)</f>
        <v/>
      </c>
      <c r="BG35" s="623"/>
      <c r="BH35" s="729" t="str">
        <f>IF(入力シート!BH35=0,"",5)</f>
        <v/>
      </c>
      <c r="BI35" s="623"/>
      <c r="BJ35" s="729" t="str">
        <f>IF(入力シート!BL35=0,"",6)</f>
        <v/>
      </c>
      <c r="BK35" s="623"/>
      <c r="BL35" s="695" t="str">
        <f>IF(入力シート!BD35=0,"",7)</f>
        <v/>
      </c>
      <c r="BM35" s="696"/>
      <c r="BN35" s="695" t="str">
        <f>IF(入力シート!BF35=0,"",8)</f>
        <v/>
      </c>
      <c r="BO35" s="696"/>
      <c r="BP35" s="695" t="str">
        <f>IF(入力シート!AZ35=0,"",9)</f>
        <v/>
      </c>
      <c r="BQ35" s="696"/>
      <c r="BR35" s="695" t="str">
        <f>IF(入力シート!BB35=0,"",10)</f>
        <v/>
      </c>
      <c r="BS35" s="928"/>
      <c r="BT35" s="39"/>
    </row>
    <row r="36" spans="1:72" ht="13.5" customHeight="1">
      <c r="A36" s="753">
        <v>10</v>
      </c>
      <c r="B36" s="754"/>
      <c r="C36" s="741">
        <f>入力シート!C36</f>
        <v>0</v>
      </c>
      <c r="D36" s="623"/>
      <c r="E36" s="623"/>
      <c r="F36" s="623"/>
      <c r="G36" s="740">
        <f>入力シート!G36</f>
        <v>0</v>
      </c>
      <c r="H36" s="623"/>
      <c r="I36" s="623"/>
      <c r="J36" s="623"/>
      <c r="K36" s="740">
        <f>入力シート!K36</f>
        <v>0</v>
      </c>
      <c r="L36" s="623"/>
      <c r="M36" s="623"/>
      <c r="N36" s="623"/>
      <c r="O36" s="624"/>
      <c r="P36" s="755">
        <f>入力シート!P36</f>
        <v>0</v>
      </c>
      <c r="Q36" s="756"/>
      <c r="R36" s="756"/>
      <c r="S36" s="756"/>
      <c r="T36" s="756"/>
      <c r="U36" s="756"/>
      <c r="V36" s="756"/>
      <c r="W36" s="757">
        <f>入力シート!W36</f>
        <v>0</v>
      </c>
      <c r="X36" s="758"/>
      <c r="Y36" s="758"/>
      <c r="Z36" s="758"/>
      <c r="AA36" s="758"/>
      <c r="AB36" s="758"/>
      <c r="AC36" s="758"/>
      <c r="AD36" s="758"/>
      <c r="AE36" s="759"/>
      <c r="AF36" s="755">
        <f>入力シート!AF36</f>
        <v>0</v>
      </c>
      <c r="AG36" s="756"/>
      <c r="AH36" s="756"/>
      <c r="AI36" s="756"/>
      <c r="AJ36" s="756"/>
      <c r="AK36" s="756"/>
      <c r="AL36" s="756"/>
      <c r="AM36" s="756"/>
      <c r="AN36" s="760"/>
      <c r="AO36" s="761">
        <f>入力シート!AO36</f>
        <v>0</v>
      </c>
      <c r="AP36" s="624"/>
      <c r="AQ36" s="741">
        <f>入力シート!AQ36</f>
        <v>0</v>
      </c>
      <c r="AR36" s="623"/>
      <c r="AS36" s="623"/>
      <c r="AT36" s="740">
        <f>入力シート!AT36</f>
        <v>0</v>
      </c>
      <c r="AU36" s="623"/>
      <c r="AV36" s="740">
        <f>入力シート!AV36</f>
        <v>0</v>
      </c>
      <c r="AW36" s="624"/>
      <c r="AX36" s="736">
        <f>入力シート!AX36</f>
        <v>0</v>
      </c>
      <c r="AY36" s="737"/>
      <c r="AZ36" s="722" t="str">
        <f>IF(入力シート!CB36=0,"",1)</f>
        <v/>
      </c>
      <c r="BA36" s="629"/>
      <c r="BB36" s="727" t="str">
        <f>IF(入力シート!BP36=0,"",2)</f>
        <v/>
      </c>
      <c r="BC36" s="623"/>
      <c r="BD36" s="457" t="str">
        <f>IF(入力シート!BX36=0,"",3)</f>
        <v/>
      </c>
      <c r="BE36" s="629"/>
      <c r="BF36" s="727" t="str">
        <f>IF(入力シート!BT36=0,"",4)</f>
        <v/>
      </c>
      <c r="BG36" s="623"/>
      <c r="BH36" s="729" t="str">
        <f>IF(入力シート!BH36=0,"",5)</f>
        <v/>
      </c>
      <c r="BI36" s="623"/>
      <c r="BJ36" s="729" t="str">
        <f>IF(入力シート!BL36=0,"",6)</f>
        <v/>
      </c>
      <c r="BK36" s="623"/>
      <c r="BL36" s="695" t="str">
        <f>IF(入力シート!BD36=0,"",7)</f>
        <v/>
      </c>
      <c r="BM36" s="696"/>
      <c r="BN36" s="695" t="str">
        <f>IF(入力シート!BF36=0,"",8)</f>
        <v/>
      </c>
      <c r="BO36" s="696"/>
      <c r="BP36" s="695" t="str">
        <f>IF(入力シート!AZ36=0,"",9)</f>
        <v/>
      </c>
      <c r="BQ36" s="696"/>
      <c r="BR36" s="695" t="str">
        <f>IF(入力シート!BB36=0,"",10)</f>
        <v/>
      </c>
      <c r="BS36" s="928"/>
      <c r="BT36" s="39"/>
    </row>
    <row r="37" spans="1:72">
      <c r="A37" s="753">
        <v>11</v>
      </c>
      <c r="B37" s="754"/>
      <c r="C37" s="741">
        <f>入力シート!C37</f>
        <v>0</v>
      </c>
      <c r="D37" s="623"/>
      <c r="E37" s="623"/>
      <c r="F37" s="623"/>
      <c r="G37" s="740">
        <f>入力シート!G37</f>
        <v>0</v>
      </c>
      <c r="H37" s="623"/>
      <c r="I37" s="623"/>
      <c r="J37" s="623"/>
      <c r="K37" s="740">
        <f>入力シート!K37</f>
        <v>0</v>
      </c>
      <c r="L37" s="623"/>
      <c r="M37" s="623"/>
      <c r="N37" s="623"/>
      <c r="O37" s="624"/>
      <c r="P37" s="755">
        <f>入力シート!P37</f>
        <v>0</v>
      </c>
      <c r="Q37" s="756"/>
      <c r="R37" s="756"/>
      <c r="S37" s="756"/>
      <c r="T37" s="756"/>
      <c r="U37" s="756"/>
      <c r="V37" s="756"/>
      <c r="W37" s="757">
        <f>入力シート!W37</f>
        <v>0</v>
      </c>
      <c r="X37" s="758"/>
      <c r="Y37" s="758"/>
      <c r="Z37" s="758"/>
      <c r="AA37" s="758"/>
      <c r="AB37" s="758"/>
      <c r="AC37" s="758"/>
      <c r="AD37" s="758"/>
      <c r="AE37" s="759"/>
      <c r="AF37" s="755">
        <f>入力シート!AF37</f>
        <v>0</v>
      </c>
      <c r="AG37" s="756"/>
      <c r="AH37" s="756"/>
      <c r="AI37" s="756"/>
      <c r="AJ37" s="756"/>
      <c r="AK37" s="756"/>
      <c r="AL37" s="756"/>
      <c r="AM37" s="756"/>
      <c r="AN37" s="760"/>
      <c r="AO37" s="761">
        <f>入力シート!AO37</f>
        <v>0</v>
      </c>
      <c r="AP37" s="624"/>
      <c r="AQ37" s="741">
        <f>入力シート!AQ37</f>
        <v>0</v>
      </c>
      <c r="AR37" s="623"/>
      <c r="AS37" s="623"/>
      <c r="AT37" s="740">
        <f>入力シート!AT37</f>
        <v>0</v>
      </c>
      <c r="AU37" s="623"/>
      <c r="AV37" s="740">
        <f>入力シート!AV37</f>
        <v>0</v>
      </c>
      <c r="AW37" s="624"/>
      <c r="AX37" s="736">
        <f>入力シート!AX37</f>
        <v>0</v>
      </c>
      <c r="AY37" s="737"/>
      <c r="AZ37" s="722" t="str">
        <f>IF(入力シート!CB37=0,"",1)</f>
        <v/>
      </c>
      <c r="BA37" s="629"/>
      <c r="BB37" s="727" t="str">
        <f>IF(入力シート!BP37=0,"",2)</f>
        <v/>
      </c>
      <c r="BC37" s="623"/>
      <c r="BD37" s="457" t="str">
        <f>IF(入力シート!BX37=0,"",3)</f>
        <v/>
      </c>
      <c r="BE37" s="629"/>
      <c r="BF37" s="727" t="str">
        <f>IF(入力シート!BT37=0,"",4)</f>
        <v/>
      </c>
      <c r="BG37" s="623"/>
      <c r="BH37" s="729" t="str">
        <f>IF(入力シート!BH37=0,"",5)</f>
        <v/>
      </c>
      <c r="BI37" s="623"/>
      <c r="BJ37" s="729" t="str">
        <f>IF(入力シート!BL37=0,"",6)</f>
        <v/>
      </c>
      <c r="BK37" s="623"/>
      <c r="BL37" s="695" t="str">
        <f>IF(入力シート!BD37=0,"",7)</f>
        <v/>
      </c>
      <c r="BM37" s="696"/>
      <c r="BN37" s="695" t="str">
        <f>IF(入力シート!BF37=0,"",8)</f>
        <v/>
      </c>
      <c r="BO37" s="696"/>
      <c r="BP37" s="695" t="str">
        <f>IF(入力シート!AZ37=0,"",9)</f>
        <v/>
      </c>
      <c r="BQ37" s="696"/>
      <c r="BR37" s="695" t="str">
        <f>IF(入力シート!BB37=0,"",10)</f>
        <v/>
      </c>
      <c r="BS37" s="928"/>
      <c r="BT37" s="39"/>
    </row>
    <row r="38" spans="1:72">
      <c r="A38" s="753">
        <v>12</v>
      </c>
      <c r="B38" s="754"/>
      <c r="C38" s="741">
        <f>入力シート!C38</f>
        <v>0</v>
      </c>
      <c r="D38" s="623"/>
      <c r="E38" s="623"/>
      <c r="F38" s="623"/>
      <c r="G38" s="740">
        <f>入力シート!G38</f>
        <v>0</v>
      </c>
      <c r="H38" s="623"/>
      <c r="I38" s="623"/>
      <c r="J38" s="623"/>
      <c r="K38" s="740">
        <f>入力シート!K38</f>
        <v>0</v>
      </c>
      <c r="L38" s="623"/>
      <c r="M38" s="623"/>
      <c r="N38" s="623"/>
      <c r="O38" s="624"/>
      <c r="P38" s="755">
        <f>入力シート!P38</f>
        <v>0</v>
      </c>
      <c r="Q38" s="756"/>
      <c r="R38" s="756"/>
      <c r="S38" s="756"/>
      <c r="T38" s="756"/>
      <c r="U38" s="756"/>
      <c r="V38" s="756"/>
      <c r="W38" s="757">
        <f>入力シート!W38</f>
        <v>0</v>
      </c>
      <c r="X38" s="758"/>
      <c r="Y38" s="758"/>
      <c r="Z38" s="758"/>
      <c r="AA38" s="758"/>
      <c r="AB38" s="758"/>
      <c r="AC38" s="758"/>
      <c r="AD38" s="758"/>
      <c r="AE38" s="759"/>
      <c r="AF38" s="755">
        <f>入力シート!AF38</f>
        <v>0</v>
      </c>
      <c r="AG38" s="756"/>
      <c r="AH38" s="756"/>
      <c r="AI38" s="756"/>
      <c r="AJ38" s="756"/>
      <c r="AK38" s="756"/>
      <c r="AL38" s="756"/>
      <c r="AM38" s="756"/>
      <c r="AN38" s="760"/>
      <c r="AO38" s="761">
        <f>入力シート!AO38</f>
        <v>0</v>
      </c>
      <c r="AP38" s="624"/>
      <c r="AQ38" s="741">
        <f>入力シート!AQ38</f>
        <v>0</v>
      </c>
      <c r="AR38" s="623"/>
      <c r="AS38" s="623"/>
      <c r="AT38" s="740">
        <f>入力シート!AT38</f>
        <v>0</v>
      </c>
      <c r="AU38" s="623"/>
      <c r="AV38" s="740">
        <f>入力シート!AV38</f>
        <v>0</v>
      </c>
      <c r="AW38" s="624"/>
      <c r="AX38" s="736">
        <f>入力シート!AX38</f>
        <v>0</v>
      </c>
      <c r="AY38" s="737"/>
      <c r="AZ38" s="722" t="str">
        <f>IF(入力シート!CB38=0,"",1)</f>
        <v/>
      </c>
      <c r="BA38" s="629"/>
      <c r="BB38" s="727" t="str">
        <f>IF(入力シート!BP38=0,"",2)</f>
        <v/>
      </c>
      <c r="BC38" s="623"/>
      <c r="BD38" s="457" t="str">
        <f>IF(入力シート!BX38=0,"",3)</f>
        <v/>
      </c>
      <c r="BE38" s="629"/>
      <c r="BF38" s="727" t="str">
        <f>IF(入力シート!BT38=0,"",4)</f>
        <v/>
      </c>
      <c r="BG38" s="623"/>
      <c r="BH38" s="729" t="str">
        <f>IF(入力シート!BH38=0,"",5)</f>
        <v/>
      </c>
      <c r="BI38" s="623"/>
      <c r="BJ38" s="729" t="str">
        <f>IF(入力シート!BL38=0,"",6)</f>
        <v/>
      </c>
      <c r="BK38" s="623"/>
      <c r="BL38" s="695" t="str">
        <f>IF(入力シート!BD38=0,"",7)</f>
        <v/>
      </c>
      <c r="BM38" s="696"/>
      <c r="BN38" s="695" t="str">
        <f>IF(入力シート!BF38=0,"",8)</f>
        <v/>
      </c>
      <c r="BO38" s="696"/>
      <c r="BP38" s="695" t="str">
        <f>IF(入力シート!AZ38=0,"",9)</f>
        <v/>
      </c>
      <c r="BQ38" s="696"/>
      <c r="BR38" s="695" t="str">
        <f>IF(入力シート!BB38=0,"",10)</f>
        <v/>
      </c>
      <c r="BS38" s="928"/>
      <c r="BT38" s="39"/>
    </row>
    <row r="39" spans="1:72">
      <c r="A39" s="753">
        <v>13</v>
      </c>
      <c r="B39" s="754"/>
      <c r="C39" s="741">
        <f>入力シート!C39</f>
        <v>0</v>
      </c>
      <c r="D39" s="623"/>
      <c r="E39" s="623"/>
      <c r="F39" s="623"/>
      <c r="G39" s="740">
        <f>入力シート!G39</f>
        <v>0</v>
      </c>
      <c r="H39" s="623"/>
      <c r="I39" s="623"/>
      <c r="J39" s="623"/>
      <c r="K39" s="740">
        <f>入力シート!K39</f>
        <v>0</v>
      </c>
      <c r="L39" s="623"/>
      <c r="M39" s="623"/>
      <c r="N39" s="623"/>
      <c r="O39" s="624"/>
      <c r="P39" s="755">
        <f>入力シート!P39</f>
        <v>0</v>
      </c>
      <c r="Q39" s="756"/>
      <c r="R39" s="756"/>
      <c r="S39" s="756"/>
      <c r="T39" s="756"/>
      <c r="U39" s="756"/>
      <c r="V39" s="756"/>
      <c r="W39" s="757">
        <f>入力シート!W39</f>
        <v>0</v>
      </c>
      <c r="X39" s="758"/>
      <c r="Y39" s="758"/>
      <c r="Z39" s="758"/>
      <c r="AA39" s="758"/>
      <c r="AB39" s="758"/>
      <c r="AC39" s="758"/>
      <c r="AD39" s="758"/>
      <c r="AE39" s="759"/>
      <c r="AF39" s="755">
        <f>入力シート!AF39</f>
        <v>0</v>
      </c>
      <c r="AG39" s="756"/>
      <c r="AH39" s="756"/>
      <c r="AI39" s="756"/>
      <c r="AJ39" s="756"/>
      <c r="AK39" s="756"/>
      <c r="AL39" s="756"/>
      <c r="AM39" s="756"/>
      <c r="AN39" s="760"/>
      <c r="AO39" s="761">
        <f>入力シート!AO39</f>
        <v>0</v>
      </c>
      <c r="AP39" s="624"/>
      <c r="AQ39" s="741">
        <f>入力シート!AQ39</f>
        <v>0</v>
      </c>
      <c r="AR39" s="623"/>
      <c r="AS39" s="623"/>
      <c r="AT39" s="740">
        <f>入力シート!AT39</f>
        <v>0</v>
      </c>
      <c r="AU39" s="623"/>
      <c r="AV39" s="740">
        <f>入力シート!AV39</f>
        <v>0</v>
      </c>
      <c r="AW39" s="624"/>
      <c r="AX39" s="736">
        <f>入力シート!AX39</f>
        <v>0</v>
      </c>
      <c r="AY39" s="737"/>
      <c r="AZ39" s="629" t="str">
        <f>IF(入力シート!CB39=0,"",1)</f>
        <v/>
      </c>
      <c r="BA39" s="622"/>
      <c r="BB39" s="727" t="str">
        <f>IF(入力シート!BP39=0,"",2)</f>
        <v/>
      </c>
      <c r="BC39" s="623"/>
      <c r="BD39" s="621" t="str">
        <f>IF(入力シート!BX39=0,"",3)</f>
        <v/>
      </c>
      <c r="BE39" s="622"/>
      <c r="BF39" s="727" t="str">
        <f>IF(入力シート!BT39=0,"",4)</f>
        <v/>
      </c>
      <c r="BG39" s="623"/>
      <c r="BH39" s="729" t="str">
        <f>IF(入力シート!BH39=0,"",5)</f>
        <v/>
      </c>
      <c r="BI39" s="623"/>
      <c r="BJ39" s="729" t="str">
        <f>IF(入力シート!BL39=0,"",6)</f>
        <v/>
      </c>
      <c r="BK39" s="623"/>
      <c r="BL39" s="695" t="str">
        <f>IF(入力シート!BD39=0,"",7)</f>
        <v/>
      </c>
      <c r="BM39" s="696"/>
      <c r="BN39" s="695" t="str">
        <f>IF(入力シート!BF39=0,"",8)</f>
        <v/>
      </c>
      <c r="BO39" s="696"/>
      <c r="BP39" s="695" t="str">
        <f>IF(入力シート!AZ39=0,"",9)</f>
        <v/>
      </c>
      <c r="BQ39" s="696"/>
      <c r="BR39" s="695" t="str">
        <f>IF(入力シート!BB39=0,"",10)</f>
        <v/>
      </c>
      <c r="BS39" s="928"/>
      <c r="BT39" s="39"/>
    </row>
    <row r="40" spans="1:72">
      <c r="A40" s="753">
        <v>14</v>
      </c>
      <c r="B40" s="754"/>
      <c r="C40" s="741">
        <f>入力シート!C40</f>
        <v>0</v>
      </c>
      <c r="D40" s="623"/>
      <c r="E40" s="623"/>
      <c r="F40" s="623"/>
      <c r="G40" s="740">
        <f>入力シート!G40</f>
        <v>0</v>
      </c>
      <c r="H40" s="623"/>
      <c r="I40" s="623"/>
      <c r="J40" s="623"/>
      <c r="K40" s="740">
        <f>入力シート!K40</f>
        <v>0</v>
      </c>
      <c r="L40" s="623"/>
      <c r="M40" s="623"/>
      <c r="N40" s="623"/>
      <c r="O40" s="624"/>
      <c r="P40" s="755">
        <f>入力シート!P40</f>
        <v>0</v>
      </c>
      <c r="Q40" s="756"/>
      <c r="R40" s="756"/>
      <c r="S40" s="756"/>
      <c r="T40" s="756"/>
      <c r="U40" s="756"/>
      <c r="V40" s="756"/>
      <c r="W40" s="757">
        <f>入力シート!W40</f>
        <v>0</v>
      </c>
      <c r="X40" s="758"/>
      <c r="Y40" s="758"/>
      <c r="Z40" s="758"/>
      <c r="AA40" s="758"/>
      <c r="AB40" s="758"/>
      <c r="AC40" s="758"/>
      <c r="AD40" s="758"/>
      <c r="AE40" s="759"/>
      <c r="AF40" s="755">
        <f>入力シート!AF40</f>
        <v>0</v>
      </c>
      <c r="AG40" s="756"/>
      <c r="AH40" s="756"/>
      <c r="AI40" s="756"/>
      <c r="AJ40" s="756"/>
      <c r="AK40" s="756"/>
      <c r="AL40" s="756"/>
      <c r="AM40" s="756"/>
      <c r="AN40" s="760"/>
      <c r="AO40" s="761">
        <f>入力シート!AO40</f>
        <v>0</v>
      </c>
      <c r="AP40" s="624"/>
      <c r="AQ40" s="741">
        <f>入力シート!AQ40</f>
        <v>0</v>
      </c>
      <c r="AR40" s="623"/>
      <c r="AS40" s="623"/>
      <c r="AT40" s="740">
        <f>入力シート!AT40</f>
        <v>0</v>
      </c>
      <c r="AU40" s="623"/>
      <c r="AV40" s="740">
        <f>入力シート!AV40</f>
        <v>0</v>
      </c>
      <c r="AW40" s="624"/>
      <c r="AX40" s="736">
        <f>入力シート!AX40</f>
        <v>0</v>
      </c>
      <c r="AY40" s="737"/>
      <c r="AZ40" s="629" t="str">
        <f>IF(入力シート!CB40=0,"",1)</f>
        <v/>
      </c>
      <c r="BA40" s="622"/>
      <c r="BB40" s="727" t="str">
        <f>IF(入力シート!BP40=0,"",2)</f>
        <v/>
      </c>
      <c r="BC40" s="623"/>
      <c r="BD40" s="621" t="str">
        <f>IF(入力シート!BX40=0,"",3)</f>
        <v/>
      </c>
      <c r="BE40" s="622"/>
      <c r="BF40" s="727" t="str">
        <f>IF(入力シート!BT40=0,"",4)</f>
        <v/>
      </c>
      <c r="BG40" s="623"/>
      <c r="BH40" s="729" t="str">
        <f>IF(入力シート!BH40=0,"",5)</f>
        <v/>
      </c>
      <c r="BI40" s="623"/>
      <c r="BJ40" s="729" t="str">
        <f>IF(入力シート!BL40=0,"",6)</f>
        <v/>
      </c>
      <c r="BK40" s="623"/>
      <c r="BL40" s="695" t="str">
        <f>IF(入力シート!BD40=0,"",7)</f>
        <v/>
      </c>
      <c r="BM40" s="696"/>
      <c r="BN40" s="695" t="str">
        <f>IF(入力シート!BF40=0,"",8)</f>
        <v/>
      </c>
      <c r="BO40" s="696"/>
      <c r="BP40" s="695" t="str">
        <f>IF(入力シート!AZ40=0,"",9)</f>
        <v/>
      </c>
      <c r="BQ40" s="696"/>
      <c r="BR40" s="695" t="str">
        <f>IF(入力シート!BB40=0,"",10)</f>
        <v/>
      </c>
      <c r="BS40" s="928"/>
      <c r="BT40" s="39"/>
    </row>
    <row r="41" spans="1:72">
      <c r="A41" s="753">
        <v>15</v>
      </c>
      <c r="B41" s="754"/>
      <c r="C41" s="741">
        <f>入力シート!C41</f>
        <v>0</v>
      </c>
      <c r="D41" s="623"/>
      <c r="E41" s="623"/>
      <c r="F41" s="623"/>
      <c r="G41" s="740">
        <f>入力シート!G41</f>
        <v>0</v>
      </c>
      <c r="H41" s="623"/>
      <c r="I41" s="623"/>
      <c r="J41" s="623"/>
      <c r="K41" s="740">
        <f>入力シート!K41</f>
        <v>0</v>
      </c>
      <c r="L41" s="623"/>
      <c r="M41" s="623"/>
      <c r="N41" s="623"/>
      <c r="O41" s="624"/>
      <c r="P41" s="755">
        <f>入力シート!P41</f>
        <v>0</v>
      </c>
      <c r="Q41" s="756"/>
      <c r="R41" s="756"/>
      <c r="S41" s="756"/>
      <c r="T41" s="756"/>
      <c r="U41" s="756"/>
      <c r="V41" s="756"/>
      <c r="W41" s="757">
        <f>入力シート!W41</f>
        <v>0</v>
      </c>
      <c r="X41" s="758"/>
      <c r="Y41" s="758"/>
      <c r="Z41" s="758"/>
      <c r="AA41" s="758"/>
      <c r="AB41" s="758"/>
      <c r="AC41" s="758"/>
      <c r="AD41" s="758"/>
      <c r="AE41" s="759"/>
      <c r="AF41" s="755">
        <f>入力シート!AF41</f>
        <v>0</v>
      </c>
      <c r="AG41" s="756"/>
      <c r="AH41" s="756"/>
      <c r="AI41" s="756"/>
      <c r="AJ41" s="756"/>
      <c r="AK41" s="756"/>
      <c r="AL41" s="756"/>
      <c r="AM41" s="756"/>
      <c r="AN41" s="760"/>
      <c r="AO41" s="761">
        <f>入力シート!AO41</f>
        <v>0</v>
      </c>
      <c r="AP41" s="624"/>
      <c r="AQ41" s="741">
        <f>入力シート!AQ41</f>
        <v>0</v>
      </c>
      <c r="AR41" s="623"/>
      <c r="AS41" s="623"/>
      <c r="AT41" s="740">
        <f>入力シート!AT41</f>
        <v>0</v>
      </c>
      <c r="AU41" s="623"/>
      <c r="AV41" s="740">
        <f>入力シート!AV41</f>
        <v>0</v>
      </c>
      <c r="AW41" s="624"/>
      <c r="AX41" s="736">
        <f>入力シート!AX41</f>
        <v>0</v>
      </c>
      <c r="AY41" s="737"/>
      <c r="AZ41" s="629" t="str">
        <f>IF(入力シート!CB41=0,"",1)</f>
        <v/>
      </c>
      <c r="BA41" s="622"/>
      <c r="BB41" s="727" t="str">
        <f>IF(入力シート!BP41=0,"",2)</f>
        <v/>
      </c>
      <c r="BC41" s="623"/>
      <c r="BD41" s="621" t="str">
        <f>IF(入力シート!BX41=0,"",3)</f>
        <v/>
      </c>
      <c r="BE41" s="622"/>
      <c r="BF41" s="727" t="str">
        <f>IF(入力シート!BT41=0,"",4)</f>
        <v/>
      </c>
      <c r="BG41" s="623"/>
      <c r="BH41" s="729" t="str">
        <f>IF(入力シート!BH41=0,"",5)</f>
        <v/>
      </c>
      <c r="BI41" s="623"/>
      <c r="BJ41" s="729" t="str">
        <f>IF(入力シート!BL41=0,"",6)</f>
        <v/>
      </c>
      <c r="BK41" s="623"/>
      <c r="BL41" s="695" t="str">
        <f>IF(入力シート!BD41=0,"",7)</f>
        <v/>
      </c>
      <c r="BM41" s="696"/>
      <c r="BN41" s="695" t="str">
        <f>IF(入力シート!BF41=0,"",8)</f>
        <v/>
      </c>
      <c r="BO41" s="696"/>
      <c r="BP41" s="695" t="str">
        <f>IF(入力シート!AZ41=0,"",9)</f>
        <v/>
      </c>
      <c r="BQ41" s="696"/>
      <c r="BR41" s="695" t="str">
        <f>IF(入力シート!BB41=0,"",10)</f>
        <v/>
      </c>
      <c r="BS41" s="928"/>
      <c r="BT41" s="39"/>
    </row>
    <row r="42" spans="1:72">
      <c r="A42" s="753">
        <v>16</v>
      </c>
      <c r="B42" s="754"/>
      <c r="C42" s="741">
        <f>入力シート!C42</f>
        <v>0</v>
      </c>
      <c r="D42" s="623"/>
      <c r="E42" s="623"/>
      <c r="F42" s="623"/>
      <c r="G42" s="740">
        <f>入力シート!G42</f>
        <v>0</v>
      </c>
      <c r="H42" s="623"/>
      <c r="I42" s="623"/>
      <c r="J42" s="623"/>
      <c r="K42" s="740">
        <f>入力シート!K42</f>
        <v>0</v>
      </c>
      <c r="L42" s="623"/>
      <c r="M42" s="623"/>
      <c r="N42" s="623"/>
      <c r="O42" s="624"/>
      <c r="P42" s="755">
        <f>入力シート!P42</f>
        <v>0</v>
      </c>
      <c r="Q42" s="756"/>
      <c r="R42" s="756"/>
      <c r="S42" s="756"/>
      <c r="T42" s="756"/>
      <c r="U42" s="756"/>
      <c r="V42" s="756"/>
      <c r="W42" s="757">
        <f>入力シート!W42</f>
        <v>0</v>
      </c>
      <c r="X42" s="758"/>
      <c r="Y42" s="758"/>
      <c r="Z42" s="758"/>
      <c r="AA42" s="758"/>
      <c r="AB42" s="758"/>
      <c r="AC42" s="758"/>
      <c r="AD42" s="758"/>
      <c r="AE42" s="759"/>
      <c r="AF42" s="755">
        <f>入力シート!AF42</f>
        <v>0</v>
      </c>
      <c r="AG42" s="756"/>
      <c r="AH42" s="756"/>
      <c r="AI42" s="756"/>
      <c r="AJ42" s="756"/>
      <c r="AK42" s="756"/>
      <c r="AL42" s="756"/>
      <c r="AM42" s="756"/>
      <c r="AN42" s="760"/>
      <c r="AO42" s="761">
        <f>入力シート!AO42</f>
        <v>0</v>
      </c>
      <c r="AP42" s="624"/>
      <c r="AQ42" s="741">
        <f>入力シート!AQ42</f>
        <v>0</v>
      </c>
      <c r="AR42" s="623"/>
      <c r="AS42" s="623"/>
      <c r="AT42" s="740">
        <f>入力シート!AT42</f>
        <v>0</v>
      </c>
      <c r="AU42" s="623"/>
      <c r="AV42" s="740">
        <f>入力シート!AV42</f>
        <v>0</v>
      </c>
      <c r="AW42" s="624"/>
      <c r="AX42" s="736">
        <f>入力シート!AX42</f>
        <v>0</v>
      </c>
      <c r="AY42" s="737"/>
      <c r="AZ42" s="629" t="str">
        <f>IF(入力シート!CB42=0,"",1)</f>
        <v/>
      </c>
      <c r="BA42" s="622"/>
      <c r="BB42" s="727" t="str">
        <f>IF(入力シート!BP42=0,"",2)</f>
        <v/>
      </c>
      <c r="BC42" s="623"/>
      <c r="BD42" s="621" t="str">
        <f>IF(入力シート!BX42=0,"",3)</f>
        <v/>
      </c>
      <c r="BE42" s="622"/>
      <c r="BF42" s="727" t="str">
        <f>IF(入力シート!BT42=0,"",4)</f>
        <v/>
      </c>
      <c r="BG42" s="623"/>
      <c r="BH42" s="729" t="str">
        <f>IF(入力シート!BH42=0,"",5)</f>
        <v/>
      </c>
      <c r="BI42" s="623"/>
      <c r="BJ42" s="729" t="str">
        <f>IF(入力シート!BL42=0,"",6)</f>
        <v/>
      </c>
      <c r="BK42" s="623"/>
      <c r="BL42" s="695" t="str">
        <f>IF(入力シート!BD42=0,"",7)</f>
        <v/>
      </c>
      <c r="BM42" s="696"/>
      <c r="BN42" s="695" t="str">
        <f>IF(入力シート!BF42=0,"",8)</f>
        <v/>
      </c>
      <c r="BO42" s="696"/>
      <c r="BP42" s="695" t="str">
        <f>IF(入力シート!AZ42=0,"",9)</f>
        <v/>
      </c>
      <c r="BQ42" s="696"/>
      <c r="BR42" s="695" t="str">
        <f>IF(入力シート!BB42=0,"",10)</f>
        <v/>
      </c>
      <c r="BS42" s="928"/>
      <c r="BT42" s="39"/>
    </row>
    <row r="43" spans="1:72" ht="13.5" customHeight="1">
      <c r="A43" s="753">
        <v>17</v>
      </c>
      <c r="B43" s="754"/>
      <c r="C43" s="741">
        <f>入力シート!C43</f>
        <v>0</v>
      </c>
      <c r="D43" s="623"/>
      <c r="E43" s="623"/>
      <c r="F43" s="623"/>
      <c r="G43" s="740">
        <f>入力シート!G43</f>
        <v>0</v>
      </c>
      <c r="H43" s="623"/>
      <c r="I43" s="623"/>
      <c r="J43" s="623"/>
      <c r="K43" s="740">
        <f>入力シート!K43</f>
        <v>0</v>
      </c>
      <c r="L43" s="623"/>
      <c r="M43" s="623"/>
      <c r="N43" s="623"/>
      <c r="O43" s="624"/>
      <c r="P43" s="755">
        <f>入力シート!P43</f>
        <v>0</v>
      </c>
      <c r="Q43" s="756"/>
      <c r="R43" s="756"/>
      <c r="S43" s="756"/>
      <c r="T43" s="756"/>
      <c r="U43" s="756"/>
      <c r="V43" s="756"/>
      <c r="W43" s="757">
        <f>入力シート!W43</f>
        <v>0</v>
      </c>
      <c r="X43" s="758"/>
      <c r="Y43" s="758"/>
      <c r="Z43" s="758"/>
      <c r="AA43" s="758"/>
      <c r="AB43" s="758"/>
      <c r="AC43" s="758"/>
      <c r="AD43" s="758"/>
      <c r="AE43" s="759"/>
      <c r="AF43" s="755">
        <f>入力シート!AF43</f>
        <v>0</v>
      </c>
      <c r="AG43" s="756"/>
      <c r="AH43" s="756"/>
      <c r="AI43" s="756"/>
      <c r="AJ43" s="756"/>
      <c r="AK43" s="756"/>
      <c r="AL43" s="756"/>
      <c r="AM43" s="756"/>
      <c r="AN43" s="760"/>
      <c r="AO43" s="761">
        <f>入力シート!AO43</f>
        <v>0</v>
      </c>
      <c r="AP43" s="624"/>
      <c r="AQ43" s="741">
        <f>入力シート!AQ43</f>
        <v>0</v>
      </c>
      <c r="AR43" s="623"/>
      <c r="AS43" s="623"/>
      <c r="AT43" s="740">
        <f>入力シート!AT43</f>
        <v>0</v>
      </c>
      <c r="AU43" s="623"/>
      <c r="AV43" s="740">
        <f>入力シート!AV43</f>
        <v>0</v>
      </c>
      <c r="AW43" s="624"/>
      <c r="AX43" s="736">
        <f>入力シート!AX43</f>
        <v>0</v>
      </c>
      <c r="AY43" s="737"/>
      <c r="AZ43" s="629" t="str">
        <f>IF(入力シート!CB43=0,"",1)</f>
        <v/>
      </c>
      <c r="BA43" s="622"/>
      <c r="BB43" s="727" t="str">
        <f>IF(入力シート!BP43=0,"",2)</f>
        <v/>
      </c>
      <c r="BC43" s="623"/>
      <c r="BD43" s="621" t="str">
        <f>IF(入力シート!BX43=0,"",3)</f>
        <v/>
      </c>
      <c r="BE43" s="622"/>
      <c r="BF43" s="727" t="str">
        <f>IF(入力シート!BT43=0,"",4)</f>
        <v/>
      </c>
      <c r="BG43" s="623"/>
      <c r="BH43" s="729" t="str">
        <f>IF(入力シート!BH43=0,"",5)</f>
        <v/>
      </c>
      <c r="BI43" s="623"/>
      <c r="BJ43" s="729" t="str">
        <f>IF(入力シート!BL43=0,"",6)</f>
        <v/>
      </c>
      <c r="BK43" s="623"/>
      <c r="BL43" s="695" t="str">
        <f>IF(入力シート!BD43=0,"",7)</f>
        <v/>
      </c>
      <c r="BM43" s="696"/>
      <c r="BN43" s="695" t="str">
        <f>IF(入力シート!BF43=0,"",8)</f>
        <v/>
      </c>
      <c r="BO43" s="696"/>
      <c r="BP43" s="695" t="str">
        <f>IF(入力シート!AZ43=0,"",9)</f>
        <v/>
      </c>
      <c r="BQ43" s="696"/>
      <c r="BR43" s="695" t="str">
        <f>IF(入力シート!BB43=0,"",10)</f>
        <v/>
      </c>
      <c r="BS43" s="928"/>
      <c r="BT43" s="39"/>
    </row>
    <row r="44" spans="1:72">
      <c r="A44" s="753">
        <v>18</v>
      </c>
      <c r="B44" s="754"/>
      <c r="C44" s="741">
        <f>入力シート!C44</f>
        <v>0</v>
      </c>
      <c r="D44" s="623"/>
      <c r="E44" s="623"/>
      <c r="F44" s="623"/>
      <c r="G44" s="740">
        <f>入力シート!G44</f>
        <v>0</v>
      </c>
      <c r="H44" s="623"/>
      <c r="I44" s="623"/>
      <c r="J44" s="623"/>
      <c r="K44" s="740">
        <f>入力シート!K44</f>
        <v>0</v>
      </c>
      <c r="L44" s="623"/>
      <c r="M44" s="623"/>
      <c r="N44" s="623"/>
      <c r="O44" s="624"/>
      <c r="P44" s="755">
        <f>入力シート!P44</f>
        <v>0</v>
      </c>
      <c r="Q44" s="756"/>
      <c r="R44" s="756"/>
      <c r="S44" s="756"/>
      <c r="T44" s="756"/>
      <c r="U44" s="756"/>
      <c r="V44" s="756"/>
      <c r="W44" s="757">
        <f>入力シート!W44</f>
        <v>0</v>
      </c>
      <c r="X44" s="758"/>
      <c r="Y44" s="758"/>
      <c r="Z44" s="758"/>
      <c r="AA44" s="758"/>
      <c r="AB44" s="758"/>
      <c r="AC44" s="758"/>
      <c r="AD44" s="758"/>
      <c r="AE44" s="759"/>
      <c r="AF44" s="755">
        <f>入力シート!AF44</f>
        <v>0</v>
      </c>
      <c r="AG44" s="756"/>
      <c r="AH44" s="756"/>
      <c r="AI44" s="756"/>
      <c r="AJ44" s="756"/>
      <c r="AK44" s="756"/>
      <c r="AL44" s="756"/>
      <c r="AM44" s="756"/>
      <c r="AN44" s="760"/>
      <c r="AO44" s="761">
        <f>入力シート!AO44</f>
        <v>0</v>
      </c>
      <c r="AP44" s="624"/>
      <c r="AQ44" s="741">
        <f>入力シート!AQ44</f>
        <v>0</v>
      </c>
      <c r="AR44" s="623"/>
      <c r="AS44" s="623"/>
      <c r="AT44" s="740">
        <f>入力シート!AT44</f>
        <v>0</v>
      </c>
      <c r="AU44" s="623"/>
      <c r="AV44" s="740">
        <f>入力シート!AV44</f>
        <v>0</v>
      </c>
      <c r="AW44" s="624"/>
      <c r="AX44" s="736">
        <f>入力シート!AX44</f>
        <v>0</v>
      </c>
      <c r="AY44" s="737"/>
      <c r="AZ44" s="629" t="str">
        <f>IF(入力シート!CB44=0,"",1)</f>
        <v/>
      </c>
      <c r="BA44" s="622"/>
      <c r="BB44" s="727" t="str">
        <f>IF(入力シート!BP44=0,"",2)</f>
        <v/>
      </c>
      <c r="BC44" s="623"/>
      <c r="BD44" s="621" t="str">
        <f>IF(入力シート!BX44=0,"",3)</f>
        <v/>
      </c>
      <c r="BE44" s="622"/>
      <c r="BF44" s="727" t="str">
        <f>IF(入力シート!BT44=0,"",4)</f>
        <v/>
      </c>
      <c r="BG44" s="623"/>
      <c r="BH44" s="729" t="str">
        <f>IF(入力シート!BH44=0,"",5)</f>
        <v/>
      </c>
      <c r="BI44" s="623"/>
      <c r="BJ44" s="729" t="str">
        <f>IF(入力シート!BL44=0,"",6)</f>
        <v/>
      </c>
      <c r="BK44" s="623"/>
      <c r="BL44" s="695" t="str">
        <f>IF(入力シート!BD44=0,"",7)</f>
        <v/>
      </c>
      <c r="BM44" s="696"/>
      <c r="BN44" s="695" t="str">
        <f>IF(入力シート!BF44=0,"",8)</f>
        <v/>
      </c>
      <c r="BO44" s="696"/>
      <c r="BP44" s="695" t="str">
        <f>IF(入力シート!AZ44=0,"",9)</f>
        <v/>
      </c>
      <c r="BQ44" s="696"/>
      <c r="BR44" s="695" t="str">
        <f>IF(入力シート!BB44=0,"",10)</f>
        <v/>
      </c>
      <c r="BS44" s="928"/>
      <c r="BT44" s="39"/>
    </row>
    <row r="45" spans="1:72" ht="13.5" customHeight="1">
      <c r="A45" s="753">
        <v>19</v>
      </c>
      <c r="B45" s="754"/>
      <c r="C45" s="741">
        <f>入力シート!C45</f>
        <v>0</v>
      </c>
      <c r="D45" s="623"/>
      <c r="E45" s="623"/>
      <c r="F45" s="623"/>
      <c r="G45" s="740">
        <f>入力シート!G45</f>
        <v>0</v>
      </c>
      <c r="H45" s="623"/>
      <c r="I45" s="623"/>
      <c r="J45" s="623"/>
      <c r="K45" s="740">
        <f>入力シート!K45</f>
        <v>0</v>
      </c>
      <c r="L45" s="623"/>
      <c r="M45" s="623"/>
      <c r="N45" s="623"/>
      <c r="O45" s="624"/>
      <c r="P45" s="755">
        <f>入力シート!P45</f>
        <v>0</v>
      </c>
      <c r="Q45" s="756"/>
      <c r="R45" s="756"/>
      <c r="S45" s="756"/>
      <c r="T45" s="756"/>
      <c r="U45" s="756"/>
      <c r="V45" s="756"/>
      <c r="W45" s="757">
        <f>入力シート!W45</f>
        <v>0</v>
      </c>
      <c r="X45" s="758"/>
      <c r="Y45" s="758"/>
      <c r="Z45" s="758"/>
      <c r="AA45" s="758"/>
      <c r="AB45" s="758"/>
      <c r="AC45" s="758"/>
      <c r="AD45" s="758"/>
      <c r="AE45" s="759"/>
      <c r="AF45" s="755">
        <f>入力シート!AF45</f>
        <v>0</v>
      </c>
      <c r="AG45" s="756"/>
      <c r="AH45" s="756"/>
      <c r="AI45" s="756"/>
      <c r="AJ45" s="756"/>
      <c r="AK45" s="756"/>
      <c r="AL45" s="756"/>
      <c r="AM45" s="756"/>
      <c r="AN45" s="760"/>
      <c r="AO45" s="761">
        <f>入力シート!AO45</f>
        <v>0</v>
      </c>
      <c r="AP45" s="624"/>
      <c r="AQ45" s="741">
        <f>入力シート!AQ45</f>
        <v>0</v>
      </c>
      <c r="AR45" s="623"/>
      <c r="AS45" s="623"/>
      <c r="AT45" s="740">
        <f>入力シート!AT45</f>
        <v>0</v>
      </c>
      <c r="AU45" s="623"/>
      <c r="AV45" s="740">
        <f>入力シート!AV45</f>
        <v>0</v>
      </c>
      <c r="AW45" s="624"/>
      <c r="AX45" s="736">
        <f>入力シート!AX45</f>
        <v>0</v>
      </c>
      <c r="AY45" s="737"/>
      <c r="AZ45" s="629" t="str">
        <f>IF(入力シート!CB45=0,"",1)</f>
        <v/>
      </c>
      <c r="BA45" s="622"/>
      <c r="BB45" s="727" t="str">
        <f>IF(入力シート!BP45=0,"",2)</f>
        <v/>
      </c>
      <c r="BC45" s="623"/>
      <c r="BD45" s="621" t="str">
        <f>IF(入力シート!BX45=0,"",3)</f>
        <v/>
      </c>
      <c r="BE45" s="622"/>
      <c r="BF45" s="727" t="str">
        <f>IF(入力シート!BT45=0,"",4)</f>
        <v/>
      </c>
      <c r="BG45" s="623"/>
      <c r="BH45" s="729" t="str">
        <f>IF(入力シート!BH45=0,"",5)</f>
        <v/>
      </c>
      <c r="BI45" s="623"/>
      <c r="BJ45" s="729" t="str">
        <f>IF(入力シート!BL45=0,"",6)</f>
        <v/>
      </c>
      <c r="BK45" s="623"/>
      <c r="BL45" s="695" t="str">
        <f>IF(入力シート!BD45=0,"",7)</f>
        <v/>
      </c>
      <c r="BM45" s="696"/>
      <c r="BN45" s="695" t="str">
        <f>IF(入力シート!BF45=0,"",8)</f>
        <v/>
      </c>
      <c r="BO45" s="696"/>
      <c r="BP45" s="695" t="str">
        <f>IF(入力シート!AZ45=0,"",9)</f>
        <v/>
      </c>
      <c r="BQ45" s="696"/>
      <c r="BR45" s="695" t="str">
        <f>IF(入力シート!BB45=0,"",10)</f>
        <v/>
      </c>
      <c r="BS45" s="928"/>
      <c r="BT45" s="39"/>
    </row>
    <row r="46" spans="1:72" ht="14.1" customHeight="1">
      <c r="A46" s="753">
        <v>20</v>
      </c>
      <c r="B46" s="754"/>
      <c r="C46" s="741">
        <f>入力シート!C46</f>
        <v>0</v>
      </c>
      <c r="D46" s="623"/>
      <c r="E46" s="623"/>
      <c r="F46" s="623"/>
      <c r="G46" s="740">
        <f>入力シート!G46</f>
        <v>0</v>
      </c>
      <c r="H46" s="623"/>
      <c r="I46" s="623"/>
      <c r="J46" s="623"/>
      <c r="K46" s="740">
        <f>入力シート!K46</f>
        <v>0</v>
      </c>
      <c r="L46" s="623"/>
      <c r="M46" s="623"/>
      <c r="N46" s="623"/>
      <c r="O46" s="624"/>
      <c r="P46" s="755">
        <f>入力シート!P46</f>
        <v>0</v>
      </c>
      <c r="Q46" s="756"/>
      <c r="R46" s="756"/>
      <c r="S46" s="756"/>
      <c r="T46" s="756"/>
      <c r="U46" s="756"/>
      <c r="V46" s="756"/>
      <c r="W46" s="757">
        <f>入力シート!W46</f>
        <v>0</v>
      </c>
      <c r="X46" s="758"/>
      <c r="Y46" s="758"/>
      <c r="Z46" s="758"/>
      <c r="AA46" s="758"/>
      <c r="AB46" s="758"/>
      <c r="AC46" s="758"/>
      <c r="AD46" s="758"/>
      <c r="AE46" s="759"/>
      <c r="AF46" s="755">
        <f>入力シート!AF46</f>
        <v>0</v>
      </c>
      <c r="AG46" s="756"/>
      <c r="AH46" s="756"/>
      <c r="AI46" s="756"/>
      <c r="AJ46" s="756"/>
      <c r="AK46" s="756"/>
      <c r="AL46" s="756"/>
      <c r="AM46" s="756"/>
      <c r="AN46" s="760"/>
      <c r="AO46" s="761">
        <f>入力シート!AO46</f>
        <v>0</v>
      </c>
      <c r="AP46" s="624"/>
      <c r="AQ46" s="741">
        <f>入力シート!AQ46</f>
        <v>0</v>
      </c>
      <c r="AR46" s="623"/>
      <c r="AS46" s="623"/>
      <c r="AT46" s="740">
        <f>入力シート!AT46</f>
        <v>0</v>
      </c>
      <c r="AU46" s="623"/>
      <c r="AV46" s="740">
        <f>入力シート!AV46</f>
        <v>0</v>
      </c>
      <c r="AW46" s="624"/>
      <c r="AX46" s="736">
        <f>入力シート!AX46</f>
        <v>0</v>
      </c>
      <c r="AY46" s="737"/>
      <c r="AZ46" s="629" t="str">
        <f>IF(入力シート!CB46=0,"",1)</f>
        <v/>
      </c>
      <c r="BA46" s="622"/>
      <c r="BB46" s="727" t="str">
        <f>IF(入力シート!BP46=0,"",2)</f>
        <v/>
      </c>
      <c r="BC46" s="623"/>
      <c r="BD46" s="621" t="str">
        <f>IF(入力シート!BX46=0,"",3)</f>
        <v/>
      </c>
      <c r="BE46" s="622"/>
      <c r="BF46" s="727" t="str">
        <f>IF(入力シート!BT46=0,"",4)</f>
        <v/>
      </c>
      <c r="BG46" s="623"/>
      <c r="BH46" s="729" t="str">
        <f>IF(入力シート!BH46=0,"",5)</f>
        <v/>
      </c>
      <c r="BI46" s="623"/>
      <c r="BJ46" s="729" t="str">
        <f>IF(入力シート!BL46=0,"",6)</f>
        <v/>
      </c>
      <c r="BK46" s="623"/>
      <c r="BL46" s="695" t="str">
        <f>IF(入力シート!BD46=0,"",7)</f>
        <v/>
      </c>
      <c r="BM46" s="696"/>
      <c r="BN46" s="695" t="str">
        <f>IF(入力シート!BF46=0,"",8)</f>
        <v/>
      </c>
      <c r="BO46" s="696"/>
      <c r="BP46" s="695" t="str">
        <f>IF(入力シート!AZ46=0,"",9)</f>
        <v/>
      </c>
      <c r="BQ46" s="696"/>
      <c r="BR46" s="695" t="str">
        <f>IF(入力シート!BB46=0,"",10)</f>
        <v/>
      </c>
      <c r="BS46" s="928"/>
      <c r="BT46" s="39"/>
    </row>
    <row r="47" spans="1:72" ht="14.1" customHeight="1">
      <c r="A47" s="753">
        <v>21</v>
      </c>
      <c r="B47" s="754"/>
      <c r="C47" s="741">
        <f>入力シート!C47</f>
        <v>0</v>
      </c>
      <c r="D47" s="623"/>
      <c r="E47" s="623"/>
      <c r="F47" s="623"/>
      <c r="G47" s="740">
        <f>入力シート!G47</f>
        <v>0</v>
      </c>
      <c r="H47" s="623"/>
      <c r="I47" s="623"/>
      <c r="J47" s="623"/>
      <c r="K47" s="740">
        <f>入力シート!K47</f>
        <v>0</v>
      </c>
      <c r="L47" s="623"/>
      <c r="M47" s="623"/>
      <c r="N47" s="623"/>
      <c r="O47" s="624"/>
      <c r="P47" s="755">
        <f>入力シート!P47</f>
        <v>0</v>
      </c>
      <c r="Q47" s="756"/>
      <c r="R47" s="756"/>
      <c r="S47" s="756"/>
      <c r="T47" s="756"/>
      <c r="U47" s="756"/>
      <c r="V47" s="756"/>
      <c r="W47" s="757">
        <f>入力シート!W47</f>
        <v>0</v>
      </c>
      <c r="X47" s="758"/>
      <c r="Y47" s="758"/>
      <c r="Z47" s="758"/>
      <c r="AA47" s="758"/>
      <c r="AB47" s="758"/>
      <c r="AC47" s="758"/>
      <c r="AD47" s="758"/>
      <c r="AE47" s="759"/>
      <c r="AF47" s="755">
        <f>入力シート!AF47</f>
        <v>0</v>
      </c>
      <c r="AG47" s="756"/>
      <c r="AH47" s="756"/>
      <c r="AI47" s="756"/>
      <c r="AJ47" s="756"/>
      <c r="AK47" s="756"/>
      <c r="AL47" s="756"/>
      <c r="AM47" s="756"/>
      <c r="AN47" s="760"/>
      <c r="AO47" s="761">
        <f>入力シート!AO47</f>
        <v>0</v>
      </c>
      <c r="AP47" s="624"/>
      <c r="AQ47" s="741">
        <f>入力シート!AQ47</f>
        <v>0</v>
      </c>
      <c r="AR47" s="623"/>
      <c r="AS47" s="623"/>
      <c r="AT47" s="740">
        <f>入力シート!AT47</f>
        <v>0</v>
      </c>
      <c r="AU47" s="623"/>
      <c r="AV47" s="740">
        <f>入力シート!AV47</f>
        <v>0</v>
      </c>
      <c r="AW47" s="624"/>
      <c r="AX47" s="736">
        <f>入力シート!AX47</f>
        <v>0</v>
      </c>
      <c r="AY47" s="737"/>
      <c r="AZ47" s="629" t="str">
        <f>IF(入力シート!CB47=0,"",1)</f>
        <v/>
      </c>
      <c r="BA47" s="622"/>
      <c r="BB47" s="727" t="str">
        <f>IF(入力シート!BP47=0,"",2)</f>
        <v/>
      </c>
      <c r="BC47" s="623"/>
      <c r="BD47" s="621" t="str">
        <f>IF(入力シート!BX47=0,"",3)</f>
        <v/>
      </c>
      <c r="BE47" s="622"/>
      <c r="BF47" s="727" t="str">
        <f>IF(入力シート!BT47=0,"",4)</f>
        <v/>
      </c>
      <c r="BG47" s="623"/>
      <c r="BH47" s="729" t="str">
        <f>IF(入力シート!BH47=0,"",5)</f>
        <v/>
      </c>
      <c r="BI47" s="623"/>
      <c r="BJ47" s="729" t="str">
        <f>IF(入力シート!BL47=0,"",6)</f>
        <v/>
      </c>
      <c r="BK47" s="623"/>
      <c r="BL47" s="695" t="str">
        <f>IF(入力シート!BD47=0,"",7)</f>
        <v/>
      </c>
      <c r="BM47" s="696"/>
      <c r="BN47" s="695" t="str">
        <f>IF(入力シート!BF47=0,"",8)</f>
        <v/>
      </c>
      <c r="BO47" s="696"/>
      <c r="BP47" s="695" t="str">
        <f>IF(入力シート!AZ47=0,"",9)</f>
        <v/>
      </c>
      <c r="BQ47" s="696"/>
      <c r="BR47" s="695" t="str">
        <f>IF(入力シート!BB47=0,"",10)</f>
        <v/>
      </c>
      <c r="BS47" s="928"/>
      <c r="BT47" s="39"/>
    </row>
    <row r="48" spans="1:72" ht="13.5" customHeight="1">
      <c r="A48" s="753">
        <v>22</v>
      </c>
      <c r="B48" s="754"/>
      <c r="C48" s="741">
        <f>入力シート!C48</f>
        <v>0</v>
      </c>
      <c r="D48" s="623"/>
      <c r="E48" s="623"/>
      <c r="F48" s="623"/>
      <c r="G48" s="740">
        <f>入力シート!G48</f>
        <v>0</v>
      </c>
      <c r="H48" s="623"/>
      <c r="I48" s="623"/>
      <c r="J48" s="623"/>
      <c r="K48" s="740">
        <f>入力シート!K48</f>
        <v>0</v>
      </c>
      <c r="L48" s="623"/>
      <c r="M48" s="623"/>
      <c r="N48" s="623"/>
      <c r="O48" s="624"/>
      <c r="P48" s="755">
        <f>入力シート!P48</f>
        <v>0</v>
      </c>
      <c r="Q48" s="756"/>
      <c r="R48" s="756"/>
      <c r="S48" s="756"/>
      <c r="T48" s="756"/>
      <c r="U48" s="756"/>
      <c r="V48" s="756"/>
      <c r="W48" s="757">
        <f>入力シート!W48</f>
        <v>0</v>
      </c>
      <c r="X48" s="758"/>
      <c r="Y48" s="758"/>
      <c r="Z48" s="758"/>
      <c r="AA48" s="758"/>
      <c r="AB48" s="758"/>
      <c r="AC48" s="758"/>
      <c r="AD48" s="758"/>
      <c r="AE48" s="759"/>
      <c r="AF48" s="755">
        <f>入力シート!AF48</f>
        <v>0</v>
      </c>
      <c r="AG48" s="756"/>
      <c r="AH48" s="756"/>
      <c r="AI48" s="756"/>
      <c r="AJ48" s="756"/>
      <c r="AK48" s="756"/>
      <c r="AL48" s="756"/>
      <c r="AM48" s="756"/>
      <c r="AN48" s="760"/>
      <c r="AO48" s="761">
        <f>入力シート!AO48</f>
        <v>0</v>
      </c>
      <c r="AP48" s="624"/>
      <c r="AQ48" s="741">
        <f>入力シート!AQ48</f>
        <v>0</v>
      </c>
      <c r="AR48" s="623"/>
      <c r="AS48" s="623"/>
      <c r="AT48" s="740">
        <f>入力シート!AT48</f>
        <v>0</v>
      </c>
      <c r="AU48" s="623"/>
      <c r="AV48" s="740">
        <f>入力シート!AV48</f>
        <v>0</v>
      </c>
      <c r="AW48" s="624"/>
      <c r="AX48" s="736">
        <f>入力シート!AX48</f>
        <v>0</v>
      </c>
      <c r="AY48" s="737"/>
      <c r="AZ48" s="629" t="str">
        <f>IF(入力シート!CB48=0,"",1)</f>
        <v/>
      </c>
      <c r="BA48" s="622"/>
      <c r="BB48" s="727" t="str">
        <f>IF(入力シート!BP48=0,"",2)</f>
        <v/>
      </c>
      <c r="BC48" s="623"/>
      <c r="BD48" s="621" t="str">
        <f>IF(入力シート!BX48=0,"",3)</f>
        <v/>
      </c>
      <c r="BE48" s="622"/>
      <c r="BF48" s="727" t="str">
        <f>IF(入力シート!BT48=0,"",4)</f>
        <v/>
      </c>
      <c r="BG48" s="623"/>
      <c r="BH48" s="729" t="str">
        <f>IF(入力シート!BH48=0,"",5)</f>
        <v/>
      </c>
      <c r="BI48" s="623"/>
      <c r="BJ48" s="729" t="str">
        <f>IF(入力シート!BL48=0,"",6)</f>
        <v/>
      </c>
      <c r="BK48" s="623"/>
      <c r="BL48" s="695" t="str">
        <f>IF(入力シート!BD48=0,"",7)</f>
        <v/>
      </c>
      <c r="BM48" s="696"/>
      <c r="BN48" s="695" t="str">
        <f>IF(入力シート!BF48=0,"",8)</f>
        <v/>
      </c>
      <c r="BO48" s="696"/>
      <c r="BP48" s="695" t="str">
        <f>IF(入力シート!AZ48=0,"",9)</f>
        <v/>
      </c>
      <c r="BQ48" s="696"/>
      <c r="BR48" s="695" t="str">
        <f>IF(入力シート!BB48=0,"",10)</f>
        <v/>
      </c>
      <c r="BS48" s="928"/>
      <c r="BT48" s="39"/>
    </row>
    <row r="49" spans="1:72" ht="14.1" customHeight="1">
      <c r="A49" s="753">
        <v>23</v>
      </c>
      <c r="B49" s="754"/>
      <c r="C49" s="741">
        <f>入力シート!C49</f>
        <v>0</v>
      </c>
      <c r="D49" s="623"/>
      <c r="E49" s="623"/>
      <c r="F49" s="623"/>
      <c r="G49" s="740">
        <f>入力シート!G49</f>
        <v>0</v>
      </c>
      <c r="H49" s="623"/>
      <c r="I49" s="623"/>
      <c r="J49" s="623"/>
      <c r="K49" s="740">
        <f>入力シート!K49</f>
        <v>0</v>
      </c>
      <c r="L49" s="623"/>
      <c r="M49" s="623"/>
      <c r="N49" s="623"/>
      <c r="O49" s="624"/>
      <c r="P49" s="755">
        <f>入力シート!P49</f>
        <v>0</v>
      </c>
      <c r="Q49" s="756"/>
      <c r="R49" s="756"/>
      <c r="S49" s="756"/>
      <c r="T49" s="756"/>
      <c r="U49" s="756"/>
      <c r="V49" s="756"/>
      <c r="W49" s="757">
        <f>入力シート!W49</f>
        <v>0</v>
      </c>
      <c r="X49" s="758"/>
      <c r="Y49" s="758"/>
      <c r="Z49" s="758"/>
      <c r="AA49" s="758"/>
      <c r="AB49" s="758"/>
      <c r="AC49" s="758"/>
      <c r="AD49" s="758"/>
      <c r="AE49" s="759"/>
      <c r="AF49" s="755">
        <f>入力シート!AF49</f>
        <v>0</v>
      </c>
      <c r="AG49" s="756"/>
      <c r="AH49" s="756"/>
      <c r="AI49" s="756"/>
      <c r="AJ49" s="756"/>
      <c r="AK49" s="756"/>
      <c r="AL49" s="756"/>
      <c r="AM49" s="756"/>
      <c r="AN49" s="760"/>
      <c r="AO49" s="761">
        <f>入力シート!AO49</f>
        <v>0</v>
      </c>
      <c r="AP49" s="624"/>
      <c r="AQ49" s="741">
        <f>入力シート!AQ49</f>
        <v>0</v>
      </c>
      <c r="AR49" s="623"/>
      <c r="AS49" s="623"/>
      <c r="AT49" s="740">
        <f>入力シート!AT49</f>
        <v>0</v>
      </c>
      <c r="AU49" s="623"/>
      <c r="AV49" s="740">
        <f>入力シート!AV49</f>
        <v>0</v>
      </c>
      <c r="AW49" s="624"/>
      <c r="AX49" s="736">
        <f>入力シート!AX49</f>
        <v>0</v>
      </c>
      <c r="AY49" s="737"/>
      <c r="AZ49" s="629" t="str">
        <f>IF(入力シート!CB49=0,"",1)</f>
        <v/>
      </c>
      <c r="BA49" s="622"/>
      <c r="BB49" s="727" t="str">
        <f>IF(入力シート!BP49=0,"",2)</f>
        <v/>
      </c>
      <c r="BC49" s="623"/>
      <c r="BD49" s="621" t="str">
        <f>IF(入力シート!BX49=0,"",3)</f>
        <v/>
      </c>
      <c r="BE49" s="622"/>
      <c r="BF49" s="727" t="str">
        <f>IF(入力シート!BT49=0,"",4)</f>
        <v/>
      </c>
      <c r="BG49" s="623"/>
      <c r="BH49" s="729" t="str">
        <f>IF(入力シート!BH49=0,"",5)</f>
        <v/>
      </c>
      <c r="BI49" s="623"/>
      <c r="BJ49" s="729" t="str">
        <f>IF(入力シート!BL49=0,"",6)</f>
        <v/>
      </c>
      <c r="BK49" s="623"/>
      <c r="BL49" s="695" t="str">
        <f>IF(入力シート!BD49=0,"",7)</f>
        <v/>
      </c>
      <c r="BM49" s="696"/>
      <c r="BN49" s="695" t="str">
        <f>IF(入力シート!BF49=0,"",8)</f>
        <v/>
      </c>
      <c r="BO49" s="696"/>
      <c r="BP49" s="695" t="str">
        <f>IF(入力シート!AZ49=0,"",9)</f>
        <v/>
      </c>
      <c r="BQ49" s="696"/>
      <c r="BR49" s="695" t="str">
        <f>IF(入力シート!BB49=0,"",10)</f>
        <v/>
      </c>
      <c r="BS49" s="928"/>
      <c r="BT49" s="39"/>
    </row>
    <row r="50" spans="1:72" ht="14.1" customHeight="1">
      <c r="A50" s="753">
        <v>24</v>
      </c>
      <c r="B50" s="754"/>
      <c r="C50" s="741">
        <f>入力シート!C50</f>
        <v>0</v>
      </c>
      <c r="D50" s="623"/>
      <c r="E50" s="623"/>
      <c r="F50" s="623"/>
      <c r="G50" s="740">
        <f>入力シート!G50</f>
        <v>0</v>
      </c>
      <c r="H50" s="623"/>
      <c r="I50" s="623"/>
      <c r="J50" s="623"/>
      <c r="K50" s="740">
        <f>入力シート!K50</f>
        <v>0</v>
      </c>
      <c r="L50" s="623"/>
      <c r="M50" s="623"/>
      <c r="N50" s="623"/>
      <c r="O50" s="624"/>
      <c r="P50" s="755">
        <f>入力シート!P50</f>
        <v>0</v>
      </c>
      <c r="Q50" s="756"/>
      <c r="R50" s="756"/>
      <c r="S50" s="756"/>
      <c r="T50" s="756"/>
      <c r="U50" s="756"/>
      <c r="V50" s="756"/>
      <c r="W50" s="757">
        <f>入力シート!W50</f>
        <v>0</v>
      </c>
      <c r="X50" s="758"/>
      <c r="Y50" s="758"/>
      <c r="Z50" s="758"/>
      <c r="AA50" s="758"/>
      <c r="AB50" s="758"/>
      <c r="AC50" s="758"/>
      <c r="AD50" s="758"/>
      <c r="AE50" s="759"/>
      <c r="AF50" s="755">
        <f>入力シート!AF50</f>
        <v>0</v>
      </c>
      <c r="AG50" s="756"/>
      <c r="AH50" s="756"/>
      <c r="AI50" s="756"/>
      <c r="AJ50" s="756"/>
      <c r="AK50" s="756"/>
      <c r="AL50" s="756"/>
      <c r="AM50" s="756"/>
      <c r="AN50" s="760"/>
      <c r="AO50" s="761">
        <f>入力シート!AO50</f>
        <v>0</v>
      </c>
      <c r="AP50" s="624"/>
      <c r="AQ50" s="741">
        <f>入力シート!AQ50</f>
        <v>0</v>
      </c>
      <c r="AR50" s="623"/>
      <c r="AS50" s="623"/>
      <c r="AT50" s="740">
        <f>入力シート!AT50</f>
        <v>0</v>
      </c>
      <c r="AU50" s="623"/>
      <c r="AV50" s="740">
        <f>入力シート!AV50</f>
        <v>0</v>
      </c>
      <c r="AW50" s="624"/>
      <c r="AX50" s="736">
        <f>入力シート!AX50</f>
        <v>0</v>
      </c>
      <c r="AY50" s="737"/>
      <c r="AZ50" s="629" t="str">
        <f>IF(入力シート!CB50=0,"",1)</f>
        <v/>
      </c>
      <c r="BA50" s="622"/>
      <c r="BB50" s="727" t="str">
        <f>IF(入力シート!BP50=0,"",2)</f>
        <v/>
      </c>
      <c r="BC50" s="623"/>
      <c r="BD50" s="621" t="str">
        <f>IF(入力シート!BX50=0,"",3)</f>
        <v/>
      </c>
      <c r="BE50" s="622"/>
      <c r="BF50" s="727" t="str">
        <f>IF(入力シート!BT50=0,"",4)</f>
        <v/>
      </c>
      <c r="BG50" s="623"/>
      <c r="BH50" s="729" t="str">
        <f>IF(入力シート!BH50=0,"",5)</f>
        <v/>
      </c>
      <c r="BI50" s="623"/>
      <c r="BJ50" s="729" t="str">
        <f>IF(入力シート!BL50=0,"",6)</f>
        <v/>
      </c>
      <c r="BK50" s="623"/>
      <c r="BL50" s="695" t="str">
        <f>IF(入力シート!BD50=0,"",7)</f>
        <v/>
      </c>
      <c r="BM50" s="696"/>
      <c r="BN50" s="695" t="str">
        <f>IF(入力シート!BF50=0,"",8)</f>
        <v/>
      </c>
      <c r="BO50" s="696"/>
      <c r="BP50" s="695" t="str">
        <f>IF(入力シート!AZ50=0,"",9)</f>
        <v/>
      </c>
      <c r="BQ50" s="696"/>
      <c r="BR50" s="695" t="str">
        <f>IF(入力シート!BB50=0,"",10)</f>
        <v/>
      </c>
      <c r="BS50" s="928"/>
      <c r="BT50" s="39"/>
    </row>
    <row r="51" spans="1:72" ht="14.1" customHeight="1">
      <c r="A51" s="753">
        <v>25</v>
      </c>
      <c r="B51" s="754"/>
      <c r="C51" s="741">
        <f>入力シート!C51</f>
        <v>0</v>
      </c>
      <c r="D51" s="623"/>
      <c r="E51" s="623"/>
      <c r="F51" s="623"/>
      <c r="G51" s="740">
        <f>入力シート!G51</f>
        <v>0</v>
      </c>
      <c r="H51" s="623"/>
      <c r="I51" s="623"/>
      <c r="J51" s="623"/>
      <c r="K51" s="740">
        <f>入力シート!K51</f>
        <v>0</v>
      </c>
      <c r="L51" s="623"/>
      <c r="M51" s="623"/>
      <c r="N51" s="623"/>
      <c r="O51" s="624"/>
      <c r="P51" s="755">
        <f>入力シート!P51</f>
        <v>0</v>
      </c>
      <c r="Q51" s="756"/>
      <c r="R51" s="756"/>
      <c r="S51" s="756"/>
      <c r="T51" s="756"/>
      <c r="U51" s="756"/>
      <c r="V51" s="756"/>
      <c r="W51" s="757">
        <f>入力シート!W51</f>
        <v>0</v>
      </c>
      <c r="X51" s="758"/>
      <c r="Y51" s="758"/>
      <c r="Z51" s="758"/>
      <c r="AA51" s="758"/>
      <c r="AB51" s="758"/>
      <c r="AC51" s="758"/>
      <c r="AD51" s="758"/>
      <c r="AE51" s="759"/>
      <c r="AF51" s="755">
        <f>入力シート!AF51</f>
        <v>0</v>
      </c>
      <c r="AG51" s="756"/>
      <c r="AH51" s="756"/>
      <c r="AI51" s="756"/>
      <c r="AJ51" s="756"/>
      <c r="AK51" s="756"/>
      <c r="AL51" s="756"/>
      <c r="AM51" s="756"/>
      <c r="AN51" s="760"/>
      <c r="AO51" s="761">
        <f>入力シート!AO51</f>
        <v>0</v>
      </c>
      <c r="AP51" s="624"/>
      <c r="AQ51" s="741">
        <f>入力シート!AQ51</f>
        <v>0</v>
      </c>
      <c r="AR51" s="623"/>
      <c r="AS51" s="623"/>
      <c r="AT51" s="740">
        <f>入力シート!AT51</f>
        <v>0</v>
      </c>
      <c r="AU51" s="623"/>
      <c r="AV51" s="740">
        <f>入力シート!AV51</f>
        <v>0</v>
      </c>
      <c r="AW51" s="624"/>
      <c r="AX51" s="736">
        <f>入力シート!AX51</f>
        <v>0</v>
      </c>
      <c r="AY51" s="737"/>
      <c r="AZ51" s="629" t="str">
        <f>IF(入力シート!CB51=0,"",1)</f>
        <v/>
      </c>
      <c r="BA51" s="622"/>
      <c r="BB51" s="727" t="str">
        <f>IF(入力シート!BP51=0,"",2)</f>
        <v/>
      </c>
      <c r="BC51" s="623"/>
      <c r="BD51" s="621" t="str">
        <f>IF(入力シート!BX51=0,"",3)</f>
        <v/>
      </c>
      <c r="BE51" s="622"/>
      <c r="BF51" s="727" t="str">
        <f>IF(入力シート!BT51=0,"",4)</f>
        <v/>
      </c>
      <c r="BG51" s="623"/>
      <c r="BH51" s="729" t="str">
        <f>IF(入力シート!BH51=0,"",5)</f>
        <v/>
      </c>
      <c r="BI51" s="623"/>
      <c r="BJ51" s="729" t="str">
        <f>IF(入力シート!BL51=0,"",6)</f>
        <v/>
      </c>
      <c r="BK51" s="623"/>
      <c r="BL51" s="695" t="str">
        <f>IF(入力シート!BD51=0,"",7)</f>
        <v/>
      </c>
      <c r="BM51" s="696"/>
      <c r="BN51" s="695" t="str">
        <f>IF(入力シート!BF51=0,"",8)</f>
        <v/>
      </c>
      <c r="BO51" s="696"/>
      <c r="BP51" s="695" t="str">
        <f>IF(入力シート!AZ51=0,"",9)</f>
        <v/>
      </c>
      <c r="BQ51" s="696"/>
      <c r="BR51" s="695" t="str">
        <f>IF(入力シート!BB51=0,"",10)</f>
        <v/>
      </c>
      <c r="BS51" s="928"/>
      <c r="BT51" s="39"/>
    </row>
    <row r="52" spans="1:72" ht="14.1" customHeight="1">
      <c r="A52" s="753">
        <v>26</v>
      </c>
      <c r="B52" s="754"/>
      <c r="C52" s="741">
        <f>入力シート!C52</f>
        <v>0</v>
      </c>
      <c r="D52" s="623"/>
      <c r="E52" s="623"/>
      <c r="F52" s="623"/>
      <c r="G52" s="740">
        <f>入力シート!G52</f>
        <v>0</v>
      </c>
      <c r="H52" s="623"/>
      <c r="I52" s="623"/>
      <c r="J52" s="623"/>
      <c r="K52" s="740">
        <f>入力シート!K52</f>
        <v>0</v>
      </c>
      <c r="L52" s="623"/>
      <c r="M52" s="623"/>
      <c r="N52" s="623"/>
      <c r="O52" s="624"/>
      <c r="P52" s="755">
        <f>入力シート!P52</f>
        <v>0</v>
      </c>
      <c r="Q52" s="756"/>
      <c r="R52" s="756"/>
      <c r="S52" s="756"/>
      <c r="T52" s="756"/>
      <c r="U52" s="756"/>
      <c r="V52" s="756"/>
      <c r="W52" s="757">
        <f>入力シート!W52</f>
        <v>0</v>
      </c>
      <c r="X52" s="758"/>
      <c r="Y52" s="758"/>
      <c r="Z52" s="758"/>
      <c r="AA52" s="758"/>
      <c r="AB52" s="758"/>
      <c r="AC52" s="758"/>
      <c r="AD52" s="758"/>
      <c r="AE52" s="759"/>
      <c r="AF52" s="755">
        <f>入力シート!AF52</f>
        <v>0</v>
      </c>
      <c r="AG52" s="756"/>
      <c r="AH52" s="756"/>
      <c r="AI52" s="756"/>
      <c r="AJ52" s="756"/>
      <c r="AK52" s="756"/>
      <c r="AL52" s="756"/>
      <c r="AM52" s="756"/>
      <c r="AN52" s="760"/>
      <c r="AO52" s="761">
        <f>入力シート!AO52</f>
        <v>0</v>
      </c>
      <c r="AP52" s="624"/>
      <c r="AQ52" s="741">
        <f>入力シート!AQ52</f>
        <v>0</v>
      </c>
      <c r="AR52" s="623"/>
      <c r="AS52" s="623"/>
      <c r="AT52" s="740">
        <f>入力シート!AT52</f>
        <v>0</v>
      </c>
      <c r="AU52" s="623"/>
      <c r="AV52" s="740">
        <f>入力シート!AV52</f>
        <v>0</v>
      </c>
      <c r="AW52" s="624"/>
      <c r="AX52" s="736">
        <f>入力シート!AX52</f>
        <v>0</v>
      </c>
      <c r="AY52" s="737"/>
      <c r="AZ52" s="629" t="str">
        <f>IF(入力シート!CB52=0,"",1)</f>
        <v/>
      </c>
      <c r="BA52" s="622"/>
      <c r="BB52" s="727" t="str">
        <f>IF(入力シート!BP52=0,"",2)</f>
        <v/>
      </c>
      <c r="BC52" s="623"/>
      <c r="BD52" s="621" t="str">
        <f>IF(入力シート!BX52=0,"",3)</f>
        <v/>
      </c>
      <c r="BE52" s="622"/>
      <c r="BF52" s="727" t="str">
        <f>IF(入力シート!BT52=0,"",4)</f>
        <v/>
      </c>
      <c r="BG52" s="623"/>
      <c r="BH52" s="729" t="str">
        <f>IF(入力シート!BH52=0,"",5)</f>
        <v/>
      </c>
      <c r="BI52" s="623"/>
      <c r="BJ52" s="729" t="str">
        <f>IF(入力シート!BL52=0,"",6)</f>
        <v/>
      </c>
      <c r="BK52" s="623"/>
      <c r="BL52" s="695" t="str">
        <f>IF(入力シート!BD52=0,"",7)</f>
        <v/>
      </c>
      <c r="BM52" s="696"/>
      <c r="BN52" s="695" t="str">
        <f>IF(入力シート!BF52=0,"",8)</f>
        <v/>
      </c>
      <c r="BO52" s="696"/>
      <c r="BP52" s="695" t="str">
        <f>IF(入力シート!AZ52=0,"",9)</f>
        <v/>
      </c>
      <c r="BQ52" s="696"/>
      <c r="BR52" s="695" t="str">
        <f>IF(入力シート!BB52=0,"",10)</f>
        <v/>
      </c>
      <c r="BS52" s="928"/>
      <c r="BT52" s="39"/>
    </row>
    <row r="53" spans="1:72" ht="14.1" customHeight="1">
      <c r="A53" s="753">
        <v>27</v>
      </c>
      <c r="B53" s="754"/>
      <c r="C53" s="741">
        <f>入力シート!C53</f>
        <v>0</v>
      </c>
      <c r="D53" s="623"/>
      <c r="E53" s="623"/>
      <c r="F53" s="623"/>
      <c r="G53" s="740">
        <f>入力シート!G53</f>
        <v>0</v>
      </c>
      <c r="H53" s="623"/>
      <c r="I53" s="623"/>
      <c r="J53" s="623"/>
      <c r="K53" s="740">
        <f>入力シート!K53</f>
        <v>0</v>
      </c>
      <c r="L53" s="623"/>
      <c r="M53" s="623"/>
      <c r="N53" s="623"/>
      <c r="O53" s="624"/>
      <c r="P53" s="755">
        <f>入力シート!P53</f>
        <v>0</v>
      </c>
      <c r="Q53" s="756"/>
      <c r="R53" s="756"/>
      <c r="S53" s="756"/>
      <c r="T53" s="756"/>
      <c r="U53" s="756"/>
      <c r="V53" s="756"/>
      <c r="W53" s="757">
        <f>入力シート!W53</f>
        <v>0</v>
      </c>
      <c r="X53" s="758"/>
      <c r="Y53" s="758"/>
      <c r="Z53" s="758"/>
      <c r="AA53" s="758"/>
      <c r="AB53" s="758"/>
      <c r="AC53" s="758"/>
      <c r="AD53" s="758"/>
      <c r="AE53" s="759"/>
      <c r="AF53" s="755">
        <f>入力シート!AF53</f>
        <v>0</v>
      </c>
      <c r="AG53" s="756"/>
      <c r="AH53" s="756"/>
      <c r="AI53" s="756"/>
      <c r="AJ53" s="756"/>
      <c r="AK53" s="756"/>
      <c r="AL53" s="756"/>
      <c r="AM53" s="756"/>
      <c r="AN53" s="760"/>
      <c r="AO53" s="761">
        <f>入力シート!AO53</f>
        <v>0</v>
      </c>
      <c r="AP53" s="624"/>
      <c r="AQ53" s="741">
        <f>入力シート!AQ53</f>
        <v>0</v>
      </c>
      <c r="AR53" s="623"/>
      <c r="AS53" s="623"/>
      <c r="AT53" s="740">
        <f>入力シート!AT53</f>
        <v>0</v>
      </c>
      <c r="AU53" s="623"/>
      <c r="AV53" s="740">
        <f>入力シート!AV53</f>
        <v>0</v>
      </c>
      <c r="AW53" s="624"/>
      <c r="AX53" s="736">
        <f>入力シート!AX53</f>
        <v>0</v>
      </c>
      <c r="AY53" s="737"/>
      <c r="AZ53" s="629" t="str">
        <f>IF(入力シート!CB53=0,"",1)</f>
        <v/>
      </c>
      <c r="BA53" s="622"/>
      <c r="BB53" s="727" t="str">
        <f>IF(入力シート!BP53=0,"",2)</f>
        <v/>
      </c>
      <c r="BC53" s="623"/>
      <c r="BD53" s="621" t="str">
        <f>IF(入力シート!BX53=0,"",3)</f>
        <v/>
      </c>
      <c r="BE53" s="622"/>
      <c r="BF53" s="727" t="str">
        <f>IF(入力シート!BT53=0,"",4)</f>
        <v/>
      </c>
      <c r="BG53" s="623"/>
      <c r="BH53" s="729" t="str">
        <f>IF(入力シート!BH53=0,"",5)</f>
        <v/>
      </c>
      <c r="BI53" s="623"/>
      <c r="BJ53" s="729" t="str">
        <f>IF(入力シート!BL53=0,"",6)</f>
        <v/>
      </c>
      <c r="BK53" s="623"/>
      <c r="BL53" s="695" t="str">
        <f>IF(入力シート!BD53=0,"",7)</f>
        <v/>
      </c>
      <c r="BM53" s="696"/>
      <c r="BN53" s="695" t="str">
        <f>IF(入力シート!BF53=0,"",8)</f>
        <v/>
      </c>
      <c r="BO53" s="696"/>
      <c r="BP53" s="695" t="str">
        <f>IF(入力シート!AZ53=0,"",9)</f>
        <v/>
      </c>
      <c r="BQ53" s="696"/>
      <c r="BR53" s="695" t="str">
        <f>IF(入力シート!BB53=0,"",10)</f>
        <v/>
      </c>
      <c r="BS53" s="928"/>
      <c r="BT53" s="39"/>
    </row>
    <row r="54" spans="1:72" ht="13.5" customHeight="1">
      <c r="A54" s="753">
        <v>28</v>
      </c>
      <c r="B54" s="754"/>
      <c r="C54" s="741">
        <f>入力シート!C54</f>
        <v>0</v>
      </c>
      <c r="D54" s="623"/>
      <c r="E54" s="623"/>
      <c r="F54" s="623"/>
      <c r="G54" s="740">
        <f>入力シート!G54</f>
        <v>0</v>
      </c>
      <c r="H54" s="623"/>
      <c r="I54" s="623"/>
      <c r="J54" s="623"/>
      <c r="K54" s="740">
        <f>入力シート!K54</f>
        <v>0</v>
      </c>
      <c r="L54" s="623"/>
      <c r="M54" s="623"/>
      <c r="N54" s="623"/>
      <c r="O54" s="624"/>
      <c r="P54" s="755">
        <f>入力シート!P54</f>
        <v>0</v>
      </c>
      <c r="Q54" s="756"/>
      <c r="R54" s="756"/>
      <c r="S54" s="756"/>
      <c r="T54" s="756"/>
      <c r="U54" s="756"/>
      <c r="V54" s="756"/>
      <c r="W54" s="757">
        <f>入力シート!W54</f>
        <v>0</v>
      </c>
      <c r="X54" s="758"/>
      <c r="Y54" s="758"/>
      <c r="Z54" s="758"/>
      <c r="AA54" s="758"/>
      <c r="AB54" s="758"/>
      <c r="AC54" s="758"/>
      <c r="AD54" s="758"/>
      <c r="AE54" s="759"/>
      <c r="AF54" s="755">
        <f>入力シート!AF54</f>
        <v>0</v>
      </c>
      <c r="AG54" s="756"/>
      <c r="AH54" s="756"/>
      <c r="AI54" s="756"/>
      <c r="AJ54" s="756"/>
      <c r="AK54" s="756"/>
      <c r="AL54" s="756"/>
      <c r="AM54" s="756"/>
      <c r="AN54" s="760"/>
      <c r="AO54" s="761">
        <f>入力シート!AO54</f>
        <v>0</v>
      </c>
      <c r="AP54" s="624"/>
      <c r="AQ54" s="741">
        <f>入力シート!AQ54</f>
        <v>0</v>
      </c>
      <c r="AR54" s="623"/>
      <c r="AS54" s="623"/>
      <c r="AT54" s="740">
        <f>入力シート!AT54</f>
        <v>0</v>
      </c>
      <c r="AU54" s="623"/>
      <c r="AV54" s="740">
        <f>入力シート!AV54</f>
        <v>0</v>
      </c>
      <c r="AW54" s="624"/>
      <c r="AX54" s="736">
        <f>入力シート!AX54</f>
        <v>0</v>
      </c>
      <c r="AY54" s="737"/>
      <c r="AZ54" s="629" t="str">
        <f>IF(入力シート!CB54=0,"",1)</f>
        <v/>
      </c>
      <c r="BA54" s="622"/>
      <c r="BB54" s="727" t="str">
        <f>IF(入力シート!BP54=0,"",2)</f>
        <v/>
      </c>
      <c r="BC54" s="623"/>
      <c r="BD54" s="621" t="str">
        <f>IF(入力シート!BX54=0,"",3)</f>
        <v/>
      </c>
      <c r="BE54" s="622"/>
      <c r="BF54" s="727" t="str">
        <f>IF(入力シート!BT54=0,"",4)</f>
        <v/>
      </c>
      <c r="BG54" s="623"/>
      <c r="BH54" s="729" t="str">
        <f>IF(入力シート!BH54=0,"",5)</f>
        <v/>
      </c>
      <c r="BI54" s="623"/>
      <c r="BJ54" s="729" t="str">
        <f>IF(入力シート!BL54=0,"",6)</f>
        <v/>
      </c>
      <c r="BK54" s="623"/>
      <c r="BL54" s="695" t="str">
        <f>IF(入力シート!BD54=0,"",7)</f>
        <v/>
      </c>
      <c r="BM54" s="696"/>
      <c r="BN54" s="695" t="str">
        <f>IF(入力シート!BF54=0,"",8)</f>
        <v/>
      </c>
      <c r="BO54" s="696"/>
      <c r="BP54" s="695" t="str">
        <f>IF(入力シート!AZ54=0,"",9)</f>
        <v/>
      </c>
      <c r="BQ54" s="696"/>
      <c r="BR54" s="695" t="str">
        <f>IF(入力シート!BB54=0,"",10)</f>
        <v/>
      </c>
      <c r="BS54" s="928"/>
      <c r="BT54" s="39"/>
    </row>
    <row r="55" spans="1:72" ht="13.5" customHeight="1">
      <c r="A55" s="753">
        <v>29</v>
      </c>
      <c r="B55" s="754"/>
      <c r="C55" s="741">
        <f>入力シート!C55</f>
        <v>0</v>
      </c>
      <c r="D55" s="623"/>
      <c r="E55" s="623"/>
      <c r="F55" s="623"/>
      <c r="G55" s="740">
        <f>入力シート!G55</f>
        <v>0</v>
      </c>
      <c r="H55" s="623"/>
      <c r="I55" s="623"/>
      <c r="J55" s="623"/>
      <c r="K55" s="740">
        <f>入力シート!K55</f>
        <v>0</v>
      </c>
      <c r="L55" s="623"/>
      <c r="M55" s="623"/>
      <c r="N55" s="623"/>
      <c r="O55" s="624"/>
      <c r="P55" s="755">
        <f>入力シート!P55</f>
        <v>0</v>
      </c>
      <c r="Q55" s="756"/>
      <c r="R55" s="756"/>
      <c r="S55" s="756"/>
      <c r="T55" s="756"/>
      <c r="U55" s="756"/>
      <c r="V55" s="756"/>
      <c r="W55" s="757">
        <f>入力シート!W55</f>
        <v>0</v>
      </c>
      <c r="X55" s="758"/>
      <c r="Y55" s="758"/>
      <c r="Z55" s="758"/>
      <c r="AA55" s="758"/>
      <c r="AB55" s="758"/>
      <c r="AC55" s="758"/>
      <c r="AD55" s="758"/>
      <c r="AE55" s="759"/>
      <c r="AF55" s="755">
        <f>入力シート!AF55</f>
        <v>0</v>
      </c>
      <c r="AG55" s="756"/>
      <c r="AH55" s="756"/>
      <c r="AI55" s="756"/>
      <c r="AJ55" s="756"/>
      <c r="AK55" s="756"/>
      <c r="AL55" s="756"/>
      <c r="AM55" s="756"/>
      <c r="AN55" s="760"/>
      <c r="AO55" s="761">
        <f>入力シート!AO55</f>
        <v>0</v>
      </c>
      <c r="AP55" s="624"/>
      <c r="AQ55" s="741">
        <f>入力シート!AQ55</f>
        <v>0</v>
      </c>
      <c r="AR55" s="623"/>
      <c r="AS55" s="623"/>
      <c r="AT55" s="740">
        <f>入力シート!AT55</f>
        <v>0</v>
      </c>
      <c r="AU55" s="623"/>
      <c r="AV55" s="740">
        <f>入力シート!AV55</f>
        <v>0</v>
      </c>
      <c r="AW55" s="624"/>
      <c r="AX55" s="736">
        <f>入力シート!AX55</f>
        <v>0</v>
      </c>
      <c r="AY55" s="737"/>
      <c r="AZ55" s="629" t="str">
        <f>IF(入力シート!CB55=0,"",1)</f>
        <v/>
      </c>
      <c r="BA55" s="622"/>
      <c r="BB55" s="727" t="str">
        <f>IF(入力シート!BP55=0,"",2)</f>
        <v/>
      </c>
      <c r="BC55" s="623"/>
      <c r="BD55" s="621" t="str">
        <f>IF(入力シート!BX55=0,"",3)</f>
        <v/>
      </c>
      <c r="BE55" s="622"/>
      <c r="BF55" s="727" t="str">
        <f>IF(入力シート!BT55=0,"",4)</f>
        <v/>
      </c>
      <c r="BG55" s="623"/>
      <c r="BH55" s="729" t="str">
        <f>IF(入力シート!BH55=0,"",5)</f>
        <v/>
      </c>
      <c r="BI55" s="623"/>
      <c r="BJ55" s="729" t="str">
        <f>IF(入力シート!BL55=0,"",6)</f>
        <v/>
      </c>
      <c r="BK55" s="623"/>
      <c r="BL55" s="695" t="str">
        <f>IF(入力シート!BD55=0,"",7)</f>
        <v/>
      </c>
      <c r="BM55" s="696"/>
      <c r="BN55" s="695" t="str">
        <f>IF(入力シート!BF55=0,"",8)</f>
        <v/>
      </c>
      <c r="BO55" s="696"/>
      <c r="BP55" s="695" t="str">
        <f>IF(入力シート!AZ55=0,"",9)</f>
        <v/>
      </c>
      <c r="BQ55" s="696"/>
      <c r="BR55" s="695" t="str">
        <f>IF(入力シート!BB55=0,"",10)</f>
        <v/>
      </c>
      <c r="BS55" s="928"/>
      <c r="BT55" s="39"/>
    </row>
    <row r="56" spans="1:72">
      <c r="A56" s="753">
        <v>30</v>
      </c>
      <c r="B56" s="754"/>
      <c r="C56" s="741">
        <f>入力シート!C56</f>
        <v>0</v>
      </c>
      <c r="D56" s="623"/>
      <c r="E56" s="623"/>
      <c r="F56" s="623"/>
      <c r="G56" s="740">
        <f>入力シート!G56</f>
        <v>0</v>
      </c>
      <c r="H56" s="623"/>
      <c r="I56" s="623"/>
      <c r="J56" s="623"/>
      <c r="K56" s="740">
        <f>入力シート!K56</f>
        <v>0</v>
      </c>
      <c r="L56" s="623"/>
      <c r="M56" s="623"/>
      <c r="N56" s="623"/>
      <c r="O56" s="624"/>
      <c r="P56" s="755">
        <f>入力シート!P56</f>
        <v>0</v>
      </c>
      <c r="Q56" s="756"/>
      <c r="R56" s="756"/>
      <c r="S56" s="756"/>
      <c r="T56" s="756"/>
      <c r="U56" s="756"/>
      <c r="V56" s="756"/>
      <c r="W56" s="757">
        <f>入力シート!W56</f>
        <v>0</v>
      </c>
      <c r="X56" s="758"/>
      <c r="Y56" s="758"/>
      <c r="Z56" s="758"/>
      <c r="AA56" s="758"/>
      <c r="AB56" s="758"/>
      <c r="AC56" s="758"/>
      <c r="AD56" s="758"/>
      <c r="AE56" s="759"/>
      <c r="AF56" s="755">
        <f>入力シート!AF56</f>
        <v>0</v>
      </c>
      <c r="AG56" s="756"/>
      <c r="AH56" s="756"/>
      <c r="AI56" s="756"/>
      <c r="AJ56" s="756"/>
      <c r="AK56" s="756"/>
      <c r="AL56" s="756"/>
      <c r="AM56" s="756"/>
      <c r="AN56" s="760"/>
      <c r="AO56" s="761">
        <f>入力シート!AO56</f>
        <v>0</v>
      </c>
      <c r="AP56" s="624"/>
      <c r="AQ56" s="741">
        <f>入力シート!AQ56</f>
        <v>0</v>
      </c>
      <c r="AR56" s="623"/>
      <c r="AS56" s="623"/>
      <c r="AT56" s="740">
        <f>入力シート!AT56</f>
        <v>0</v>
      </c>
      <c r="AU56" s="623"/>
      <c r="AV56" s="740">
        <f>入力シート!AV56</f>
        <v>0</v>
      </c>
      <c r="AW56" s="624"/>
      <c r="AX56" s="736">
        <f>入力シート!AX56</f>
        <v>0</v>
      </c>
      <c r="AY56" s="737"/>
      <c r="AZ56" s="629" t="str">
        <f>IF(入力シート!CB56=0,"",1)</f>
        <v/>
      </c>
      <c r="BA56" s="622"/>
      <c r="BB56" s="727" t="str">
        <f>IF(入力シート!BP56=0,"",2)</f>
        <v/>
      </c>
      <c r="BC56" s="623"/>
      <c r="BD56" s="621" t="str">
        <f>IF(入力シート!BX56=0,"",3)</f>
        <v/>
      </c>
      <c r="BE56" s="622"/>
      <c r="BF56" s="727" t="str">
        <f>IF(入力シート!BT56=0,"",4)</f>
        <v/>
      </c>
      <c r="BG56" s="623"/>
      <c r="BH56" s="729" t="str">
        <f>IF(入力シート!BH56=0,"",5)</f>
        <v/>
      </c>
      <c r="BI56" s="623"/>
      <c r="BJ56" s="729" t="str">
        <f>IF(入力シート!BL56=0,"",6)</f>
        <v/>
      </c>
      <c r="BK56" s="623"/>
      <c r="BL56" s="695" t="str">
        <f>IF(入力シート!BD56=0,"",7)</f>
        <v/>
      </c>
      <c r="BM56" s="696"/>
      <c r="BN56" s="695" t="str">
        <f>IF(入力シート!BF56=0,"",8)</f>
        <v/>
      </c>
      <c r="BO56" s="696"/>
      <c r="BP56" s="695" t="str">
        <f>IF(入力シート!AZ56=0,"",9)</f>
        <v/>
      </c>
      <c r="BQ56" s="696"/>
      <c r="BR56" s="695" t="str">
        <f>IF(入力シート!BB56=0,"",10)</f>
        <v/>
      </c>
      <c r="BS56" s="928"/>
      <c r="BT56" s="39"/>
    </row>
    <row r="57" spans="1:72">
      <c r="A57" s="753">
        <v>31</v>
      </c>
      <c r="B57" s="754"/>
      <c r="C57" s="741">
        <f>入力シート!C57</f>
        <v>0</v>
      </c>
      <c r="D57" s="623"/>
      <c r="E57" s="623"/>
      <c r="F57" s="623"/>
      <c r="G57" s="740">
        <f>入力シート!G57</f>
        <v>0</v>
      </c>
      <c r="H57" s="623"/>
      <c r="I57" s="623"/>
      <c r="J57" s="623"/>
      <c r="K57" s="740">
        <f>入力シート!K57</f>
        <v>0</v>
      </c>
      <c r="L57" s="623"/>
      <c r="M57" s="623"/>
      <c r="N57" s="623"/>
      <c r="O57" s="624"/>
      <c r="P57" s="755">
        <f>入力シート!P57</f>
        <v>0</v>
      </c>
      <c r="Q57" s="756"/>
      <c r="R57" s="756"/>
      <c r="S57" s="756"/>
      <c r="T57" s="756"/>
      <c r="U57" s="756"/>
      <c r="V57" s="756"/>
      <c r="W57" s="757">
        <f>入力シート!W57</f>
        <v>0</v>
      </c>
      <c r="X57" s="758"/>
      <c r="Y57" s="758"/>
      <c r="Z57" s="758"/>
      <c r="AA57" s="758"/>
      <c r="AB57" s="758"/>
      <c r="AC57" s="758"/>
      <c r="AD57" s="758"/>
      <c r="AE57" s="759"/>
      <c r="AF57" s="755">
        <f>入力シート!AF57</f>
        <v>0</v>
      </c>
      <c r="AG57" s="756"/>
      <c r="AH57" s="756"/>
      <c r="AI57" s="756"/>
      <c r="AJ57" s="756"/>
      <c r="AK57" s="756"/>
      <c r="AL57" s="756"/>
      <c r="AM57" s="756"/>
      <c r="AN57" s="760"/>
      <c r="AO57" s="761">
        <f>入力シート!AO57</f>
        <v>0</v>
      </c>
      <c r="AP57" s="624"/>
      <c r="AQ57" s="741">
        <f>入力シート!AQ57</f>
        <v>0</v>
      </c>
      <c r="AR57" s="623"/>
      <c r="AS57" s="623"/>
      <c r="AT57" s="740">
        <f>入力シート!AT57</f>
        <v>0</v>
      </c>
      <c r="AU57" s="623"/>
      <c r="AV57" s="740">
        <f>入力シート!AV57</f>
        <v>0</v>
      </c>
      <c r="AW57" s="624"/>
      <c r="AX57" s="736">
        <f>入力シート!AX57</f>
        <v>0</v>
      </c>
      <c r="AY57" s="737"/>
      <c r="AZ57" s="629" t="str">
        <f>IF(入力シート!CB57=0,"",1)</f>
        <v/>
      </c>
      <c r="BA57" s="622"/>
      <c r="BB57" s="727" t="str">
        <f>IF(入力シート!BP57=0,"",2)</f>
        <v/>
      </c>
      <c r="BC57" s="623"/>
      <c r="BD57" s="621" t="str">
        <f>IF(入力シート!BX57=0,"",3)</f>
        <v/>
      </c>
      <c r="BE57" s="622"/>
      <c r="BF57" s="727" t="str">
        <f>IF(入力シート!BT57=0,"",4)</f>
        <v/>
      </c>
      <c r="BG57" s="623"/>
      <c r="BH57" s="729" t="str">
        <f>IF(入力シート!BH57=0,"",5)</f>
        <v/>
      </c>
      <c r="BI57" s="623"/>
      <c r="BJ57" s="729" t="str">
        <f>IF(入力シート!BL57=0,"",6)</f>
        <v/>
      </c>
      <c r="BK57" s="623"/>
      <c r="BL57" s="695" t="str">
        <f>IF(入力シート!BD57=0,"",7)</f>
        <v/>
      </c>
      <c r="BM57" s="696"/>
      <c r="BN57" s="695" t="str">
        <f>IF(入力シート!BF57=0,"",8)</f>
        <v/>
      </c>
      <c r="BO57" s="696"/>
      <c r="BP57" s="695" t="str">
        <f>IF(入力シート!AZ57=0,"",9)</f>
        <v/>
      </c>
      <c r="BQ57" s="696"/>
      <c r="BR57" s="695" t="str">
        <f>IF(入力シート!BB57=0,"",10)</f>
        <v/>
      </c>
      <c r="BS57" s="928"/>
      <c r="BT57" s="39"/>
    </row>
    <row r="58" spans="1:72">
      <c r="A58" s="753">
        <v>32</v>
      </c>
      <c r="B58" s="754"/>
      <c r="C58" s="741">
        <f>入力シート!C58</f>
        <v>0</v>
      </c>
      <c r="D58" s="623"/>
      <c r="E58" s="623"/>
      <c r="F58" s="623"/>
      <c r="G58" s="740">
        <f>入力シート!G58</f>
        <v>0</v>
      </c>
      <c r="H58" s="623"/>
      <c r="I58" s="623"/>
      <c r="J58" s="623"/>
      <c r="K58" s="740">
        <f>入力シート!K58</f>
        <v>0</v>
      </c>
      <c r="L58" s="623"/>
      <c r="M58" s="623"/>
      <c r="N58" s="623"/>
      <c r="O58" s="624"/>
      <c r="P58" s="755">
        <f>入力シート!P58</f>
        <v>0</v>
      </c>
      <c r="Q58" s="756"/>
      <c r="R58" s="756"/>
      <c r="S58" s="756"/>
      <c r="T58" s="756"/>
      <c r="U58" s="756"/>
      <c r="V58" s="756"/>
      <c r="W58" s="757">
        <f>入力シート!W58</f>
        <v>0</v>
      </c>
      <c r="X58" s="758"/>
      <c r="Y58" s="758"/>
      <c r="Z58" s="758"/>
      <c r="AA58" s="758"/>
      <c r="AB58" s="758"/>
      <c r="AC58" s="758"/>
      <c r="AD58" s="758"/>
      <c r="AE58" s="759"/>
      <c r="AF58" s="755">
        <f>入力シート!AF58</f>
        <v>0</v>
      </c>
      <c r="AG58" s="756"/>
      <c r="AH58" s="756"/>
      <c r="AI58" s="756"/>
      <c r="AJ58" s="756"/>
      <c r="AK58" s="756"/>
      <c r="AL58" s="756"/>
      <c r="AM58" s="756"/>
      <c r="AN58" s="760"/>
      <c r="AO58" s="761">
        <f>入力シート!AO58</f>
        <v>0</v>
      </c>
      <c r="AP58" s="624"/>
      <c r="AQ58" s="741">
        <f>入力シート!AQ58</f>
        <v>0</v>
      </c>
      <c r="AR58" s="623"/>
      <c r="AS58" s="623"/>
      <c r="AT58" s="740">
        <f>入力シート!AT58</f>
        <v>0</v>
      </c>
      <c r="AU58" s="623"/>
      <c r="AV58" s="740">
        <f>入力シート!AV58</f>
        <v>0</v>
      </c>
      <c r="AW58" s="624"/>
      <c r="AX58" s="736">
        <f>入力シート!AX58</f>
        <v>0</v>
      </c>
      <c r="AY58" s="737"/>
      <c r="AZ58" s="629" t="str">
        <f>IF(入力シート!CB58=0,"",1)</f>
        <v/>
      </c>
      <c r="BA58" s="622"/>
      <c r="BB58" s="727" t="str">
        <f>IF(入力シート!BP58=0,"",2)</f>
        <v/>
      </c>
      <c r="BC58" s="623"/>
      <c r="BD58" s="621" t="str">
        <f>IF(入力シート!BX58=0,"",3)</f>
        <v/>
      </c>
      <c r="BE58" s="622"/>
      <c r="BF58" s="727" t="str">
        <f>IF(入力シート!BT58=0,"",4)</f>
        <v/>
      </c>
      <c r="BG58" s="623"/>
      <c r="BH58" s="729" t="str">
        <f>IF(入力シート!BH58=0,"",5)</f>
        <v/>
      </c>
      <c r="BI58" s="623"/>
      <c r="BJ58" s="729" t="str">
        <f>IF(入力シート!BL58=0,"",6)</f>
        <v/>
      </c>
      <c r="BK58" s="623"/>
      <c r="BL58" s="695" t="str">
        <f>IF(入力シート!BD58=0,"",7)</f>
        <v/>
      </c>
      <c r="BM58" s="696"/>
      <c r="BN58" s="695" t="str">
        <f>IF(入力シート!BF58=0,"",8)</f>
        <v/>
      </c>
      <c r="BO58" s="696"/>
      <c r="BP58" s="695" t="str">
        <f>IF(入力シート!AZ58=0,"",9)</f>
        <v/>
      </c>
      <c r="BQ58" s="696"/>
      <c r="BR58" s="695" t="str">
        <f>IF(入力シート!BB58=0,"",10)</f>
        <v/>
      </c>
      <c r="BS58" s="928"/>
      <c r="BT58" s="39"/>
    </row>
    <row r="59" spans="1:72">
      <c r="A59" s="753">
        <v>33</v>
      </c>
      <c r="B59" s="754"/>
      <c r="C59" s="741">
        <f>入力シート!C59</f>
        <v>0</v>
      </c>
      <c r="D59" s="623"/>
      <c r="E59" s="623"/>
      <c r="F59" s="623"/>
      <c r="G59" s="740">
        <f>入力シート!G59</f>
        <v>0</v>
      </c>
      <c r="H59" s="623"/>
      <c r="I59" s="623"/>
      <c r="J59" s="623"/>
      <c r="K59" s="740">
        <f>入力シート!K59</f>
        <v>0</v>
      </c>
      <c r="L59" s="623"/>
      <c r="M59" s="623"/>
      <c r="N59" s="623"/>
      <c r="O59" s="624"/>
      <c r="P59" s="755">
        <f>入力シート!P59</f>
        <v>0</v>
      </c>
      <c r="Q59" s="756"/>
      <c r="R59" s="756"/>
      <c r="S59" s="756"/>
      <c r="T59" s="756"/>
      <c r="U59" s="756"/>
      <c r="V59" s="756"/>
      <c r="W59" s="757">
        <f>入力シート!W59</f>
        <v>0</v>
      </c>
      <c r="X59" s="758"/>
      <c r="Y59" s="758"/>
      <c r="Z59" s="758"/>
      <c r="AA59" s="758"/>
      <c r="AB59" s="758"/>
      <c r="AC59" s="758"/>
      <c r="AD59" s="758"/>
      <c r="AE59" s="759"/>
      <c r="AF59" s="755">
        <f>入力シート!AF59</f>
        <v>0</v>
      </c>
      <c r="AG59" s="756"/>
      <c r="AH59" s="756"/>
      <c r="AI59" s="756"/>
      <c r="AJ59" s="756"/>
      <c r="AK59" s="756"/>
      <c r="AL59" s="756"/>
      <c r="AM59" s="756"/>
      <c r="AN59" s="760"/>
      <c r="AO59" s="761">
        <f>入力シート!AO59</f>
        <v>0</v>
      </c>
      <c r="AP59" s="624"/>
      <c r="AQ59" s="741">
        <f>入力シート!AQ59</f>
        <v>0</v>
      </c>
      <c r="AR59" s="623"/>
      <c r="AS59" s="623"/>
      <c r="AT59" s="740">
        <f>入力シート!AT59</f>
        <v>0</v>
      </c>
      <c r="AU59" s="623"/>
      <c r="AV59" s="740">
        <f>入力シート!AV59</f>
        <v>0</v>
      </c>
      <c r="AW59" s="624"/>
      <c r="AX59" s="736">
        <f>入力シート!AX59</f>
        <v>0</v>
      </c>
      <c r="AY59" s="737"/>
      <c r="AZ59" s="629" t="str">
        <f>IF(入力シート!CB59=0,"",1)</f>
        <v/>
      </c>
      <c r="BA59" s="622"/>
      <c r="BB59" s="727" t="str">
        <f>IF(入力シート!BP59=0,"",2)</f>
        <v/>
      </c>
      <c r="BC59" s="623"/>
      <c r="BD59" s="621" t="str">
        <f>IF(入力シート!BX59=0,"",3)</f>
        <v/>
      </c>
      <c r="BE59" s="622"/>
      <c r="BF59" s="727" t="str">
        <f>IF(入力シート!BT59=0,"",4)</f>
        <v/>
      </c>
      <c r="BG59" s="623"/>
      <c r="BH59" s="729" t="str">
        <f>IF(入力シート!BH59=0,"",5)</f>
        <v/>
      </c>
      <c r="BI59" s="623"/>
      <c r="BJ59" s="729" t="str">
        <f>IF(入力シート!BL59=0,"",6)</f>
        <v/>
      </c>
      <c r="BK59" s="623"/>
      <c r="BL59" s="695" t="str">
        <f>IF(入力シート!BD59=0,"",7)</f>
        <v/>
      </c>
      <c r="BM59" s="696"/>
      <c r="BN59" s="695" t="str">
        <f>IF(入力シート!BF59=0,"",8)</f>
        <v/>
      </c>
      <c r="BO59" s="696"/>
      <c r="BP59" s="695" t="str">
        <f>IF(入力シート!AZ59=0,"",9)</f>
        <v/>
      </c>
      <c r="BQ59" s="696"/>
      <c r="BR59" s="695" t="str">
        <f>IF(入力シート!BB59=0,"",10)</f>
        <v/>
      </c>
      <c r="BS59" s="928"/>
      <c r="BT59" s="39"/>
    </row>
    <row r="60" spans="1:72">
      <c r="A60" s="753">
        <v>34</v>
      </c>
      <c r="B60" s="754"/>
      <c r="C60" s="741">
        <f>入力シート!C60</f>
        <v>0</v>
      </c>
      <c r="D60" s="623"/>
      <c r="E60" s="623"/>
      <c r="F60" s="623"/>
      <c r="G60" s="740">
        <f>入力シート!G60</f>
        <v>0</v>
      </c>
      <c r="H60" s="623"/>
      <c r="I60" s="623"/>
      <c r="J60" s="623"/>
      <c r="K60" s="740">
        <f>入力シート!K60</f>
        <v>0</v>
      </c>
      <c r="L60" s="623"/>
      <c r="M60" s="623"/>
      <c r="N60" s="623"/>
      <c r="O60" s="624"/>
      <c r="P60" s="755">
        <f>入力シート!P60</f>
        <v>0</v>
      </c>
      <c r="Q60" s="756"/>
      <c r="R60" s="756"/>
      <c r="S60" s="756"/>
      <c r="T60" s="756"/>
      <c r="U60" s="756"/>
      <c r="V60" s="756"/>
      <c r="W60" s="757">
        <f>入力シート!W60</f>
        <v>0</v>
      </c>
      <c r="X60" s="758"/>
      <c r="Y60" s="758"/>
      <c r="Z60" s="758"/>
      <c r="AA60" s="758"/>
      <c r="AB60" s="758"/>
      <c r="AC60" s="758"/>
      <c r="AD60" s="758"/>
      <c r="AE60" s="759"/>
      <c r="AF60" s="755">
        <f>入力シート!AF60</f>
        <v>0</v>
      </c>
      <c r="AG60" s="756"/>
      <c r="AH60" s="756"/>
      <c r="AI60" s="756"/>
      <c r="AJ60" s="756"/>
      <c r="AK60" s="756"/>
      <c r="AL60" s="756"/>
      <c r="AM60" s="756"/>
      <c r="AN60" s="760"/>
      <c r="AO60" s="761">
        <f>入力シート!AO60</f>
        <v>0</v>
      </c>
      <c r="AP60" s="624"/>
      <c r="AQ60" s="741">
        <f>入力シート!AQ60</f>
        <v>0</v>
      </c>
      <c r="AR60" s="623"/>
      <c r="AS60" s="623"/>
      <c r="AT60" s="740">
        <f>入力シート!AT60</f>
        <v>0</v>
      </c>
      <c r="AU60" s="623"/>
      <c r="AV60" s="740">
        <f>入力シート!AV60</f>
        <v>0</v>
      </c>
      <c r="AW60" s="624"/>
      <c r="AX60" s="736">
        <f>入力シート!AX60</f>
        <v>0</v>
      </c>
      <c r="AY60" s="737"/>
      <c r="AZ60" s="629" t="str">
        <f>IF(入力シート!CB60=0,"",1)</f>
        <v/>
      </c>
      <c r="BA60" s="622"/>
      <c r="BB60" s="727" t="str">
        <f>IF(入力シート!BP60=0,"",2)</f>
        <v/>
      </c>
      <c r="BC60" s="623"/>
      <c r="BD60" s="621" t="str">
        <f>IF(入力シート!BX60=0,"",3)</f>
        <v/>
      </c>
      <c r="BE60" s="622"/>
      <c r="BF60" s="727" t="str">
        <f>IF(入力シート!BT60=0,"",4)</f>
        <v/>
      </c>
      <c r="BG60" s="623"/>
      <c r="BH60" s="729" t="str">
        <f>IF(入力シート!BH60=0,"",5)</f>
        <v/>
      </c>
      <c r="BI60" s="623"/>
      <c r="BJ60" s="729" t="str">
        <f>IF(入力シート!BL60=0,"",6)</f>
        <v/>
      </c>
      <c r="BK60" s="623"/>
      <c r="BL60" s="695" t="str">
        <f>IF(入力シート!BD60=0,"",7)</f>
        <v/>
      </c>
      <c r="BM60" s="696"/>
      <c r="BN60" s="695" t="str">
        <f>IF(入力シート!BF60=0,"",8)</f>
        <v/>
      </c>
      <c r="BO60" s="696"/>
      <c r="BP60" s="695" t="str">
        <f>IF(入力シート!AZ60=0,"",9)</f>
        <v/>
      </c>
      <c r="BQ60" s="696"/>
      <c r="BR60" s="695" t="str">
        <f>IF(入力シート!BB60=0,"",10)</f>
        <v/>
      </c>
      <c r="BS60" s="928"/>
      <c r="BT60" s="39"/>
    </row>
    <row r="61" spans="1:72">
      <c r="A61" s="753">
        <v>35</v>
      </c>
      <c r="B61" s="754"/>
      <c r="C61" s="741">
        <f>入力シート!C61</f>
        <v>0</v>
      </c>
      <c r="D61" s="623"/>
      <c r="E61" s="623"/>
      <c r="F61" s="623"/>
      <c r="G61" s="740">
        <f>入力シート!G61</f>
        <v>0</v>
      </c>
      <c r="H61" s="623"/>
      <c r="I61" s="623"/>
      <c r="J61" s="623"/>
      <c r="K61" s="740">
        <f>入力シート!K61</f>
        <v>0</v>
      </c>
      <c r="L61" s="623"/>
      <c r="M61" s="623"/>
      <c r="N61" s="623"/>
      <c r="O61" s="624"/>
      <c r="P61" s="755">
        <f>入力シート!P61</f>
        <v>0</v>
      </c>
      <c r="Q61" s="756"/>
      <c r="R61" s="756"/>
      <c r="S61" s="756"/>
      <c r="T61" s="756"/>
      <c r="U61" s="756"/>
      <c r="V61" s="756"/>
      <c r="W61" s="757">
        <f>入力シート!W61</f>
        <v>0</v>
      </c>
      <c r="X61" s="758"/>
      <c r="Y61" s="758"/>
      <c r="Z61" s="758"/>
      <c r="AA61" s="758"/>
      <c r="AB61" s="758"/>
      <c r="AC61" s="758"/>
      <c r="AD61" s="758"/>
      <c r="AE61" s="759"/>
      <c r="AF61" s="755">
        <f>入力シート!AF61</f>
        <v>0</v>
      </c>
      <c r="AG61" s="756"/>
      <c r="AH61" s="756"/>
      <c r="AI61" s="756"/>
      <c r="AJ61" s="756"/>
      <c r="AK61" s="756"/>
      <c r="AL61" s="756"/>
      <c r="AM61" s="756"/>
      <c r="AN61" s="760"/>
      <c r="AO61" s="761">
        <f>入力シート!AO61</f>
        <v>0</v>
      </c>
      <c r="AP61" s="624"/>
      <c r="AQ61" s="741">
        <f>入力シート!AQ61</f>
        <v>0</v>
      </c>
      <c r="AR61" s="623"/>
      <c r="AS61" s="623"/>
      <c r="AT61" s="740">
        <f>入力シート!AT61</f>
        <v>0</v>
      </c>
      <c r="AU61" s="623"/>
      <c r="AV61" s="740">
        <f>入力シート!AV61</f>
        <v>0</v>
      </c>
      <c r="AW61" s="624"/>
      <c r="AX61" s="736">
        <f>入力シート!AX61</f>
        <v>0</v>
      </c>
      <c r="AY61" s="737"/>
      <c r="AZ61" s="629" t="str">
        <f>IF(入力シート!CB61=0,"",1)</f>
        <v/>
      </c>
      <c r="BA61" s="622"/>
      <c r="BB61" s="727" t="str">
        <f>IF(入力シート!BP61=0,"",2)</f>
        <v/>
      </c>
      <c r="BC61" s="623"/>
      <c r="BD61" s="621" t="str">
        <f>IF(入力シート!BX61=0,"",3)</f>
        <v/>
      </c>
      <c r="BE61" s="622"/>
      <c r="BF61" s="727" t="str">
        <f>IF(入力シート!BT61=0,"",4)</f>
        <v/>
      </c>
      <c r="BG61" s="623"/>
      <c r="BH61" s="729" t="str">
        <f>IF(入力シート!BH61=0,"",5)</f>
        <v/>
      </c>
      <c r="BI61" s="623"/>
      <c r="BJ61" s="729" t="str">
        <f>IF(入力シート!BL61=0,"",6)</f>
        <v/>
      </c>
      <c r="BK61" s="623"/>
      <c r="BL61" s="695" t="str">
        <f>IF(入力シート!BD61=0,"",7)</f>
        <v/>
      </c>
      <c r="BM61" s="696"/>
      <c r="BN61" s="695" t="str">
        <f>IF(入力シート!BF61=0,"",8)</f>
        <v/>
      </c>
      <c r="BO61" s="696"/>
      <c r="BP61" s="695" t="str">
        <f>IF(入力シート!AZ61=0,"",9)</f>
        <v/>
      </c>
      <c r="BQ61" s="696"/>
      <c r="BR61" s="695" t="str">
        <f>IF(入力シート!BB61=0,"",10)</f>
        <v/>
      </c>
      <c r="BS61" s="928"/>
      <c r="BT61" s="39"/>
    </row>
    <row r="62" spans="1:72">
      <c r="A62" s="753">
        <v>36</v>
      </c>
      <c r="B62" s="754"/>
      <c r="C62" s="741">
        <f>入力シート!C62</f>
        <v>0</v>
      </c>
      <c r="D62" s="623"/>
      <c r="E62" s="623"/>
      <c r="F62" s="623"/>
      <c r="G62" s="740">
        <f>入力シート!G62</f>
        <v>0</v>
      </c>
      <c r="H62" s="623"/>
      <c r="I62" s="623"/>
      <c r="J62" s="623"/>
      <c r="K62" s="740">
        <f>入力シート!K62</f>
        <v>0</v>
      </c>
      <c r="L62" s="623"/>
      <c r="M62" s="623"/>
      <c r="N62" s="623"/>
      <c r="O62" s="624"/>
      <c r="P62" s="755">
        <f>入力シート!P62</f>
        <v>0</v>
      </c>
      <c r="Q62" s="756"/>
      <c r="R62" s="756"/>
      <c r="S62" s="756"/>
      <c r="T62" s="756"/>
      <c r="U62" s="756"/>
      <c r="V62" s="756"/>
      <c r="W62" s="757">
        <f>入力シート!W62</f>
        <v>0</v>
      </c>
      <c r="X62" s="758"/>
      <c r="Y62" s="758"/>
      <c r="Z62" s="758"/>
      <c r="AA62" s="758"/>
      <c r="AB62" s="758"/>
      <c r="AC62" s="758"/>
      <c r="AD62" s="758"/>
      <c r="AE62" s="759"/>
      <c r="AF62" s="755">
        <f>入力シート!AF62</f>
        <v>0</v>
      </c>
      <c r="AG62" s="756"/>
      <c r="AH62" s="756"/>
      <c r="AI62" s="756"/>
      <c r="AJ62" s="756"/>
      <c r="AK62" s="756"/>
      <c r="AL62" s="756"/>
      <c r="AM62" s="756"/>
      <c r="AN62" s="760"/>
      <c r="AO62" s="761">
        <f>入力シート!AO62</f>
        <v>0</v>
      </c>
      <c r="AP62" s="624"/>
      <c r="AQ62" s="741">
        <f>入力シート!AQ62</f>
        <v>0</v>
      </c>
      <c r="AR62" s="623"/>
      <c r="AS62" s="623"/>
      <c r="AT62" s="740">
        <f>入力シート!AT62</f>
        <v>0</v>
      </c>
      <c r="AU62" s="623"/>
      <c r="AV62" s="740">
        <f>入力シート!AV62</f>
        <v>0</v>
      </c>
      <c r="AW62" s="624"/>
      <c r="AX62" s="736">
        <f>入力シート!AX62</f>
        <v>0</v>
      </c>
      <c r="AY62" s="737"/>
      <c r="AZ62" s="629" t="str">
        <f>IF(入力シート!CB62=0,"",1)</f>
        <v/>
      </c>
      <c r="BA62" s="622"/>
      <c r="BB62" s="727" t="str">
        <f>IF(入力シート!BP62=0,"",2)</f>
        <v/>
      </c>
      <c r="BC62" s="623"/>
      <c r="BD62" s="621" t="str">
        <f>IF(入力シート!BX62=0,"",3)</f>
        <v/>
      </c>
      <c r="BE62" s="622"/>
      <c r="BF62" s="727" t="str">
        <f>IF(入力シート!BT62=0,"",4)</f>
        <v/>
      </c>
      <c r="BG62" s="623"/>
      <c r="BH62" s="729" t="str">
        <f>IF(入力シート!BH62=0,"",5)</f>
        <v/>
      </c>
      <c r="BI62" s="623"/>
      <c r="BJ62" s="729" t="str">
        <f>IF(入力シート!BL62=0,"",6)</f>
        <v/>
      </c>
      <c r="BK62" s="623"/>
      <c r="BL62" s="695" t="str">
        <f>IF(入力シート!BD62=0,"",7)</f>
        <v/>
      </c>
      <c r="BM62" s="696"/>
      <c r="BN62" s="695" t="str">
        <f>IF(入力シート!BF62=0,"",8)</f>
        <v/>
      </c>
      <c r="BO62" s="696"/>
      <c r="BP62" s="695" t="str">
        <f>IF(入力シート!AZ62=0,"",9)</f>
        <v/>
      </c>
      <c r="BQ62" s="696"/>
      <c r="BR62" s="695" t="str">
        <f>IF(入力シート!BB62=0,"",10)</f>
        <v/>
      </c>
      <c r="BS62" s="928"/>
      <c r="BT62" s="39"/>
    </row>
    <row r="63" spans="1:72">
      <c r="A63" s="753">
        <v>37</v>
      </c>
      <c r="B63" s="754"/>
      <c r="C63" s="741">
        <f>入力シート!C63</f>
        <v>0</v>
      </c>
      <c r="D63" s="623"/>
      <c r="E63" s="623"/>
      <c r="F63" s="623"/>
      <c r="G63" s="740">
        <f>入力シート!G63</f>
        <v>0</v>
      </c>
      <c r="H63" s="623"/>
      <c r="I63" s="623"/>
      <c r="J63" s="623"/>
      <c r="K63" s="740">
        <f>入力シート!K63</f>
        <v>0</v>
      </c>
      <c r="L63" s="623"/>
      <c r="M63" s="623"/>
      <c r="N63" s="623"/>
      <c r="O63" s="624"/>
      <c r="P63" s="755">
        <f>入力シート!P63</f>
        <v>0</v>
      </c>
      <c r="Q63" s="756"/>
      <c r="R63" s="756"/>
      <c r="S63" s="756"/>
      <c r="T63" s="756"/>
      <c r="U63" s="756"/>
      <c r="V63" s="756"/>
      <c r="W63" s="757">
        <f>入力シート!W63</f>
        <v>0</v>
      </c>
      <c r="X63" s="758"/>
      <c r="Y63" s="758"/>
      <c r="Z63" s="758"/>
      <c r="AA63" s="758"/>
      <c r="AB63" s="758"/>
      <c r="AC63" s="758"/>
      <c r="AD63" s="758"/>
      <c r="AE63" s="759"/>
      <c r="AF63" s="755">
        <f>入力シート!AF63</f>
        <v>0</v>
      </c>
      <c r="AG63" s="756"/>
      <c r="AH63" s="756"/>
      <c r="AI63" s="756"/>
      <c r="AJ63" s="756"/>
      <c r="AK63" s="756"/>
      <c r="AL63" s="756"/>
      <c r="AM63" s="756"/>
      <c r="AN63" s="760"/>
      <c r="AO63" s="761">
        <f>入力シート!AO63</f>
        <v>0</v>
      </c>
      <c r="AP63" s="624"/>
      <c r="AQ63" s="741">
        <f>入力シート!AQ63</f>
        <v>0</v>
      </c>
      <c r="AR63" s="623"/>
      <c r="AS63" s="623"/>
      <c r="AT63" s="740">
        <f>入力シート!AT63</f>
        <v>0</v>
      </c>
      <c r="AU63" s="623"/>
      <c r="AV63" s="740">
        <f>入力シート!AV63</f>
        <v>0</v>
      </c>
      <c r="AW63" s="624"/>
      <c r="AX63" s="736">
        <f>入力シート!AX63</f>
        <v>0</v>
      </c>
      <c r="AY63" s="737"/>
      <c r="AZ63" s="629" t="str">
        <f>IF(入力シート!CB63=0,"",1)</f>
        <v/>
      </c>
      <c r="BA63" s="622"/>
      <c r="BB63" s="727" t="str">
        <f>IF(入力シート!BP63=0,"",2)</f>
        <v/>
      </c>
      <c r="BC63" s="623"/>
      <c r="BD63" s="621" t="str">
        <f>IF(入力シート!BX63=0,"",3)</f>
        <v/>
      </c>
      <c r="BE63" s="622"/>
      <c r="BF63" s="727" t="str">
        <f>IF(入力シート!BT63=0,"",4)</f>
        <v/>
      </c>
      <c r="BG63" s="623"/>
      <c r="BH63" s="729" t="str">
        <f>IF(入力シート!BH63=0,"",5)</f>
        <v/>
      </c>
      <c r="BI63" s="623"/>
      <c r="BJ63" s="729" t="str">
        <f>IF(入力シート!BL63=0,"",6)</f>
        <v/>
      </c>
      <c r="BK63" s="623"/>
      <c r="BL63" s="695" t="str">
        <f>IF(入力シート!BD63=0,"",7)</f>
        <v/>
      </c>
      <c r="BM63" s="696"/>
      <c r="BN63" s="695" t="str">
        <f>IF(入力シート!BF63=0,"",8)</f>
        <v/>
      </c>
      <c r="BO63" s="696"/>
      <c r="BP63" s="695" t="str">
        <f>IF(入力シート!AZ63=0,"",9)</f>
        <v/>
      </c>
      <c r="BQ63" s="696"/>
      <c r="BR63" s="695" t="str">
        <f>IF(入力シート!BB63=0,"",10)</f>
        <v/>
      </c>
      <c r="BS63" s="928"/>
      <c r="BT63" s="39"/>
    </row>
    <row r="64" spans="1:72">
      <c r="A64" s="753">
        <v>38</v>
      </c>
      <c r="B64" s="754"/>
      <c r="C64" s="741">
        <f>入力シート!C64</f>
        <v>0</v>
      </c>
      <c r="D64" s="623"/>
      <c r="E64" s="623"/>
      <c r="F64" s="623"/>
      <c r="G64" s="740">
        <f>入力シート!G64</f>
        <v>0</v>
      </c>
      <c r="H64" s="623"/>
      <c r="I64" s="623"/>
      <c r="J64" s="623"/>
      <c r="K64" s="740">
        <f>入力シート!K64</f>
        <v>0</v>
      </c>
      <c r="L64" s="623"/>
      <c r="M64" s="623"/>
      <c r="N64" s="623"/>
      <c r="O64" s="624"/>
      <c r="P64" s="755">
        <f>入力シート!P64</f>
        <v>0</v>
      </c>
      <c r="Q64" s="756"/>
      <c r="R64" s="756"/>
      <c r="S64" s="756"/>
      <c r="T64" s="756"/>
      <c r="U64" s="756"/>
      <c r="V64" s="756"/>
      <c r="W64" s="757">
        <f>入力シート!W64</f>
        <v>0</v>
      </c>
      <c r="X64" s="758"/>
      <c r="Y64" s="758"/>
      <c r="Z64" s="758"/>
      <c r="AA64" s="758"/>
      <c r="AB64" s="758"/>
      <c r="AC64" s="758"/>
      <c r="AD64" s="758"/>
      <c r="AE64" s="759"/>
      <c r="AF64" s="755">
        <f>入力シート!AF64</f>
        <v>0</v>
      </c>
      <c r="AG64" s="756"/>
      <c r="AH64" s="756"/>
      <c r="AI64" s="756"/>
      <c r="AJ64" s="756"/>
      <c r="AK64" s="756"/>
      <c r="AL64" s="756"/>
      <c r="AM64" s="756"/>
      <c r="AN64" s="760"/>
      <c r="AO64" s="761">
        <f>入力シート!AO64</f>
        <v>0</v>
      </c>
      <c r="AP64" s="624"/>
      <c r="AQ64" s="741">
        <f>入力シート!AQ64</f>
        <v>0</v>
      </c>
      <c r="AR64" s="623"/>
      <c r="AS64" s="623"/>
      <c r="AT64" s="740">
        <f>入力シート!AT64</f>
        <v>0</v>
      </c>
      <c r="AU64" s="623"/>
      <c r="AV64" s="740">
        <f>入力シート!AV64</f>
        <v>0</v>
      </c>
      <c r="AW64" s="624"/>
      <c r="AX64" s="736">
        <f>入力シート!AX64</f>
        <v>0</v>
      </c>
      <c r="AY64" s="737"/>
      <c r="AZ64" s="629" t="str">
        <f>IF(入力シート!CB64=0,"",1)</f>
        <v/>
      </c>
      <c r="BA64" s="622"/>
      <c r="BB64" s="727" t="str">
        <f>IF(入力シート!BP64=0,"",2)</f>
        <v/>
      </c>
      <c r="BC64" s="623"/>
      <c r="BD64" s="621" t="str">
        <f>IF(入力シート!BX64=0,"",3)</f>
        <v/>
      </c>
      <c r="BE64" s="622"/>
      <c r="BF64" s="727" t="str">
        <f>IF(入力シート!BT64=0,"",4)</f>
        <v/>
      </c>
      <c r="BG64" s="623"/>
      <c r="BH64" s="729" t="str">
        <f>IF(入力シート!BH64=0,"",5)</f>
        <v/>
      </c>
      <c r="BI64" s="623"/>
      <c r="BJ64" s="729" t="str">
        <f>IF(入力シート!BL64=0,"",6)</f>
        <v/>
      </c>
      <c r="BK64" s="623"/>
      <c r="BL64" s="695" t="str">
        <f>IF(入力シート!BD64=0,"",7)</f>
        <v/>
      </c>
      <c r="BM64" s="696"/>
      <c r="BN64" s="695" t="str">
        <f>IF(入力シート!BF64=0,"",8)</f>
        <v/>
      </c>
      <c r="BO64" s="696"/>
      <c r="BP64" s="695" t="str">
        <f>IF(入力シート!AZ64=0,"",9)</f>
        <v/>
      </c>
      <c r="BQ64" s="696"/>
      <c r="BR64" s="695" t="str">
        <f>IF(入力シート!BB64=0,"",10)</f>
        <v/>
      </c>
      <c r="BS64" s="928"/>
      <c r="BT64" s="39"/>
    </row>
    <row r="65" spans="1:72">
      <c r="A65" s="753">
        <v>39</v>
      </c>
      <c r="B65" s="754"/>
      <c r="C65" s="741">
        <f>入力シート!C65</f>
        <v>0</v>
      </c>
      <c r="D65" s="623"/>
      <c r="E65" s="623"/>
      <c r="F65" s="623"/>
      <c r="G65" s="740">
        <f>入力シート!G65</f>
        <v>0</v>
      </c>
      <c r="H65" s="623"/>
      <c r="I65" s="623"/>
      <c r="J65" s="623"/>
      <c r="K65" s="740">
        <f>入力シート!K65</f>
        <v>0</v>
      </c>
      <c r="L65" s="623"/>
      <c r="M65" s="623"/>
      <c r="N65" s="623"/>
      <c r="O65" s="624"/>
      <c r="P65" s="755">
        <f>入力シート!P65</f>
        <v>0</v>
      </c>
      <c r="Q65" s="756"/>
      <c r="R65" s="756"/>
      <c r="S65" s="756"/>
      <c r="T65" s="756"/>
      <c r="U65" s="756"/>
      <c r="V65" s="756"/>
      <c r="W65" s="757">
        <f>入力シート!W65</f>
        <v>0</v>
      </c>
      <c r="X65" s="758"/>
      <c r="Y65" s="758"/>
      <c r="Z65" s="758"/>
      <c r="AA65" s="758"/>
      <c r="AB65" s="758"/>
      <c r="AC65" s="758"/>
      <c r="AD65" s="758"/>
      <c r="AE65" s="759"/>
      <c r="AF65" s="755">
        <f>入力シート!AF65</f>
        <v>0</v>
      </c>
      <c r="AG65" s="756"/>
      <c r="AH65" s="756"/>
      <c r="AI65" s="756"/>
      <c r="AJ65" s="756"/>
      <c r="AK65" s="756"/>
      <c r="AL65" s="756"/>
      <c r="AM65" s="756"/>
      <c r="AN65" s="760"/>
      <c r="AO65" s="761">
        <f>入力シート!AO65</f>
        <v>0</v>
      </c>
      <c r="AP65" s="624"/>
      <c r="AQ65" s="741">
        <f>入力シート!AQ65</f>
        <v>0</v>
      </c>
      <c r="AR65" s="623"/>
      <c r="AS65" s="623"/>
      <c r="AT65" s="740">
        <f>入力シート!AT65</f>
        <v>0</v>
      </c>
      <c r="AU65" s="623"/>
      <c r="AV65" s="740">
        <f>入力シート!AV65</f>
        <v>0</v>
      </c>
      <c r="AW65" s="624"/>
      <c r="AX65" s="736">
        <f>入力シート!AX65</f>
        <v>0</v>
      </c>
      <c r="AY65" s="737"/>
      <c r="AZ65" s="629" t="str">
        <f>IF(入力シート!CB65=0,"",1)</f>
        <v/>
      </c>
      <c r="BA65" s="622"/>
      <c r="BB65" s="727" t="str">
        <f>IF(入力シート!BP65=0,"",2)</f>
        <v/>
      </c>
      <c r="BC65" s="623"/>
      <c r="BD65" s="621" t="str">
        <f>IF(入力シート!BX65=0,"",3)</f>
        <v/>
      </c>
      <c r="BE65" s="622"/>
      <c r="BF65" s="727" t="str">
        <f>IF(入力シート!BT65=0,"",4)</f>
        <v/>
      </c>
      <c r="BG65" s="623"/>
      <c r="BH65" s="729" t="str">
        <f>IF(入力シート!BH65=0,"",5)</f>
        <v/>
      </c>
      <c r="BI65" s="623"/>
      <c r="BJ65" s="729" t="str">
        <f>IF(入力シート!BL65=0,"",6)</f>
        <v/>
      </c>
      <c r="BK65" s="623"/>
      <c r="BL65" s="695" t="str">
        <f>IF(入力シート!BD65=0,"",7)</f>
        <v/>
      </c>
      <c r="BM65" s="696"/>
      <c r="BN65" s="695" t="str">
        <f>IF(入力シート!BF65=0,"",8)</f>
        <v/>
      </c>
      <c r="BO65" s="696"/>
      <c r="BP65" s="695" t="str">
        <f>IF(入力シート!AZ65=0,"",9)</f>
        <v/>
      </c>
      <c r="BQ65" s="696"/>
      <c r="BR65" s="695" t="str">
        <f>IF(入力シート!BB65=0,"",10)</f>
        <v/>
      </c>
      <c r="BS65" s="928"/>
      <c r="BT65" s="39"/>
    </row>
    <row r="66" spans="1:72">
      <c r="A66" s="753">
        <v>40</v>
      </c>
      <c r="B66" s="754"/>
      <c r="C66" s="741">
        <f>入力シート!C66</f>
        <v>0</v>
      </c>
      <c r="D66" s="623"/>
      <c r="E66" s="623"/>
      <c r="F66" s="623"/>
      <c r="G66" s="740">
        <f>入力シート!G66</f>
        <v>0</v>
      </c>
      <c r="H66" s="623"/>
      <c r="I66" s="623"/>
      <c r="J66" s="623"/>
      <c r="K66" s="740">
        <f>入力シート!K66</f>
        <v>0</v>
      </c>
      <c r="L66" s="623"/>
      <c r="M66" s="623"/>
      <c r="N66" s="623"/>
      <c r="O66" s="624"/>
      <c r="P66" s="755">
        <f>入力シート!P66</f>
        <v>0</v>
      </c>
      <c r="Q66" s="756"/>
      <c r="R66" s="756"/>
      <c r="S66" s="756"/>
      <c r="T66" s="756"/>
      <c r="U66" s="756"/>
      <c r="V66" s="756"/>
      <c r="W66" s="757">
        <f>入力シート!W66</f>
        <v>0</v>
      </c>
      <c r="X66" s="758"/>
      <c r="Y66" s="758"/>
      <c r="Z66" s="758"/>
      <c r="AA66" s="758"/>
      <c r="AB66" s="758"/>
      <c r="AC66" s="758"/>
      <c r="AD66" s="758"/>
      <c r="AE66" s="759"/>
      <c r="AF66" s="755">
        <f>入力シート!AF66</f>
        <v>0</v>
      </c>
      <c r="AG66" s="756"/>
      <c r="AH66" s="756"/>
      <c r="AI66" s="756"/>
      <c r="AJ66" s="756"/>
      <c r="AK66" s="756"/>
      <c r="AL66" s="756"/>
      <c r="AM66" s="756"/>
      <c r="AN66" s="760"/>
      <c r="AO66" s="761">
        <f>入力シート!AO66</f>
        <v>0</v>
      </c>
      <c r="AP66" s="624"/>
      <c r="AQ66" s="741">
        <f>入力シート!AQ66</f>
        <v>0</v>
      </c>
      <c r="AR66" s="623"/>
      <c r="AS66" s="623"/>
      <c r="AT66" s="740">
        <f>入力シート!AT66</f>
        <v>0</v>
      </c>
      <c r="AU66" s="623"/>
      <c r="AV66" s="740">
        <f>入力シート!AV66</f>
        <v>0</v>
      </c>
      <c r="AW66" s="624"/>
      <c r="AX66" s="736">
        <f>入力シート!AX66</f>
        <v>0</v>
      </c>
      <c r="AY66" s="737"/>
      <c r="AZ66" s="629" t="str">
        <f>IF(入力シート!CB66=0,"",1)</f>
        <v/>
      </c>
      <c r="BA66" s="622"/>
      <c r="BB66" s="727" t="str">
        <f>IF(入力シート!BP66=0,"",2)</f>
        <v/>
      </c>
      <c r="BC66" s="623"/>
      <c r="BD66" s="621" t="str">
        <f>IF(入力シート!BX66=0,"",3)</f>
        <v/>
      </c>
      <c r="BE66" s="622"/>
      <c r="BF66" s="727" t="str">
        <f>IF(入力シート!BT66=0,"",4)</f>
        <v/>
      </c>
      <c r="BG66" s="623"/>
      <c r="BH66" s="729" t="str">
        <f>IF(入力シート!BH66=0,"",5)</f>
        <v/>
      </c>
      <c r="BI66" s="623"/>
      <c r="BJ66" s="729" t="str">
        <f>IF(入力シート!BL66=0,"",6)</f>
        <v/>
      </c>
      <c r="BK66" s="623"/>
      <c r="BL66" s="695" t="str">
        <f>IF(入力シート!BD66=0,"",7)</f>
        <v/>
      </c>
      <c r="BM66" s="696"/>
      <c r="BN66" s="695" t="str">
        <f>IF(入力シート!BF66=0,"",8)</f>
        <v/>
      </c>
      <c r="BO66" s="696"/>
      <c r="BP66" s="695" t="str">
        <f>IF(入力シート!AZ66=0,"",9)</f>
        <v/>
      </c>
      <c r="BQ66" s="696"/>
      <c r="BR66" s="695" t="str">
        <f>IF(入力シート!BB66=0,"",10)</f>
        <v/>
      </c>
      <c r="BS66" s="928"/>
      <c r="BT66" s="39"/>
    </row>
    <row r="67" spans="1:72">
      <c r="A67" s="753">
        <v>41</v>
      </c>
      <c r="B67" s="754"/>
      <c r="C67" s="741">
        <f>入力シート!C67</f>
        <v>0</v>
      </c>
      <c r="D67" s="623"/>
      <c r="E67" s="623"/>
      <c r="F67" s="623"/>
      <c r="G67" s="740">
        <f>入力シート!G67</f>
        <v>0</v>
      </c>
      <c r="H67" s="623"/>
      <c r="I67" s="623"/>
      <c r="J67" s="623"/>
      <c r="K67" s="740">
        <f>入力シート!K67</f>
        <v>0</v>
      </c>
      <c r="L67" s="623"/>
      <c r="M67" s="623"/>
      <c r="N67" s="623"/>
      <c r="O67" s="624"/>
      <c r="P67" s="755">
        <f>入力シート!P67</f>
        <v>0</v>
      </c>
      <c r="Q67" s="756"/>
      <c r="R67" s="756"/>
      <c r="S67" s="756"/>
      <c r="T67" s="756"/>
      <c r="U67" s="756"/>
      <c r="V67" s="756"/>
      <c r="W67" s="757">
        <f>入力シート!W67</f>
        <v>0</v>
      </c>
      <c r="X67" s="758"/>
      <c r="Y67" s="758"/>
      <c r="Z67" s="758"/>
      <c r="AA67" s="758"/>
      <c r="AB67" s="758"/>
      <c r="AC67" s="758"/>
      <c r="AD67" s="758"/>
      <c r="AE67" s="759"/>
      <c r="AF67" s="755">
        <f>入力シート!AF67</f>
        <v>0</v>
      </c>
      <c r="AG67" s="756"/>
      <c r="AH67" s="756"/>
      <c r="AI67" s="756"/>
      <c r="AJ67" s="756"/>
      <c r="AK67" s="756"/>
      <c r="AL67" s="756"/>
      <c r="AM67" s="756"/>
      <c r="AN67" s="760"/>
      <c r="AO67" s="761">
        <f>入力シート!AO67</f>
        <v>0</v>
      </c>
      <c r="AP67" s="624"/>
      <c r="AQ67" s="741">
        <f>入力シート!AQ67</f>
        <v>0</v>
      </c>
      <c r="AR67" s="623"/>
      <c r="AS67" s="623"/>
      <c r="AT67" s="740">
        <f>入力シート!AT67</f>
        <v>0</v>
      </c>
      <c r="AU67" s="623"/>
      <c r="AV67" s="740">
        <f>入力シート!AV67</f>
        <v>0</v>
      </c>
      <c r="AW67" s="624"/>
      <c r="AX67" s="736">
        <f>入力シート!AX67</f>
        <v>0</v>
      </c>
      <c r="AY67" s="737"/>
      <c r="AZ67" s="629" t="str">
        <f>IF(入力シート!CB67=0,"",1)</f>
        <v/>
      </c>
      <c r="BA67" s="622"/>
      <c r="BB67" s="727" t="str">
        <f>IF(入力シート!BP67=0,"",2)</f>
        <v/>
      </c>
      <c r="BC67" s="623"/>
      <c r="BD67" s="621" t="str">
        <f>IF(入力シート!BX67=0,"",3)</f>
        <v/>
      </c>
      <c r="BE67" s="622"/>
      <c r="BF67" s="727" t="str">
        <f>IF(入力シート!BT67=0,"",4)</f>
        <v/>
      </c>
      <c r="BG67" s="623"/>
      <c r="BH67" s="729" t="str">
        <f>IF(入力シート!BH67=0,"",5)</f>
        <v/>
      </c>
      <c r="BI67" s="623"/>
      <c r="BJ67" s="729" t="str">
        <f>IF(入力シート!BL67=0,"",6)</f>
        <v/>
      </c>
      <c r="BK67" s="623"/>
      <c r="BL67" s="695" t="str">
        <f>IF(入力シート!BD67=0,"",7)</f>
        <v/>
      </c>
      <c r="BM67" s="696"/>
      <c r="BN67" s="695" t="str">
        <f>IF(入力シート!BF67=0,"",8)</f>
        <v/>
      </c>
      <c r="BO67" s="696"/>
      <c r="BP67" s="695" t="str">
        <f>IF(入力シート!AZ67=0,"",9)</f>
        <v/>
      </c>
      <c r="BQ67" s="696"/>
      <c r="BR67" s="695" t="str">
        <f>IF(入力シート!BB67=0,"",10)</f>
        <v/>
      </c>
      <c r="BS67" s="928"/>
      <c r="BT67" s="39"/>
    </row>
    <row r="68" spans="1:72">
      <c r="A68" s="753">
        <v>42</v>
      </c>
      <c r="B68" s="754"/>
      <c r="C68" s="741">
        <f>入力シート!C68</f>
        <v>0</v>
      </c>
      <c r="D68" s="623"/>
      <c r="E68" s="623"/>
      <c r="F68" s="623"/>
      <c r="G68" s="740">
        <f>入力シート!G68</f>
        <v>0</v>
      </c>
      <c r="H68" s="623"/>
      <c r="I68" s="623"/>
      <c r="J68" s="623"/>
      <c r="K68" s="740">
        <f>入力シート!K68</f>
        <v>0</v>
      </c>
      <c r="L68" s="623"/>
      <c r="M68" s="623"/>
      <c r="N68" s="623"/>
      <c r="O68" s="624"/>
      <c r="P68" s="755">
        <f>入力シート!P68</f>
        <v>0</v>
      </c>
      <c r="Q68" s="756"/>
      <c r="R68" s="756"/>
      <c r="S68" s="756"/>
      <c r="T68" s="756"/>
      <c r="U68" s="756"/>
      <c r="V68" s="756"/>
      <c r="W68" s="757">
        <f>入力シート!W68</f>
        <v>0</v>
      </c>
      <c r="X68" s="758"/>
      <c r="Y68" s="758"/>
      <c r="Z68" s="758"/>
      <c r="AA68" s="758"/>
      <c r="AB68" s="758"/>
      <c r="AC68" s="758"/>
      <c r="AD68" s="758"/>
      <c r="AE68" s="759"/>
      <c r="AF68" s="755">
        <f>入力シート!AF68</f>
        <v>0</v>
      </c>
      <c r="AG68" s="756"/>
      <c r="AH68" s="756"/>
      <c r="AI68" s="756"/>
      <c r="AJ68" s="756"/>
      <c r="AK68" s="756"/>
      <c r="AL68" s="756"/>
      <c r="AM68" s="756"/>
      <c r="AN68" s="760"/>
      <c r="AO68" s="761">
        <f>入力シート!AO68</f>
        <v>0</v>
      </c>
      <c r="AP68" s="624"/>
      <c r="AQ68" s="741">
        <f>入力シート!AQ68</f>
        <v>0</v>
      </c>
      <c r="AR68" s="623"/>
      <c r="AS68" s="623"/>
      <c r="AT68" s="740">
        <f>入力シート!AT68</f>
        <v>0</v>
      </c>
      <c r="AU68" s="623"/>
      <c r="AV68" s="740">
        <f>入力シート!AV68</f>
        <v>0</v>
      </c>
      <c r="AW68" s="624"/>
      <c r="AX68" s="736">
        <f>入力シート!AX68</f>
        <v>0</v>
      </c>
      <c r="AY68" s="737"/>
      <c r="AZ68" s="629" t="str">
        <f>IF(入力シート!CB68=0,"",1)</f>
        <v/>
      </c>
      <c r="BA68" s="622"/>
      <c r="BB68" s="727" t="str">
        <f>IF(入力シート!BP68=0,"",2)</f>
        <v/>
      </c>
      <c r="BC68" s="623"/>
      <c r="BD68" s="621" t="str">
        <f>IF(入力シート!BX68=0,"",3)</f>
        <v/>
      </c>
      <c r="BE68" s="622"/>
      <c r="BF68" s="727" t="str">
        <f>IF(入力シート!BT68=0,"",4)</f>
        <v/>
      </c>
      <c r="BG68" s="623"/>
      <c r="BH68" s="729" t="str">
        <f>IF(入力シート!BH68=0,"",5)</f>
        <v/>
      </c>
      <c r="BI68" s="623"/>
      <c r="BJ68" s="729" t="str">
        <f>IF(入力シート!BL68=0,"",6)</f>
        <v/>
      </c>
      <c r="BK68" s="623"/>
      <c r="BL68" s="695" t="str">
        <f>IF(入力シート!BD68=0,"",7)</f>
        <v/>
      </c>
      <c r="BM68" s="696"/>
      <c r="BN68" s="695" t="str">
        <f>IF(入力シート!BF68=0,"",8)</f>
        <v/>
      </c>
      <c r="BO68" s="696"/>
      <c r="BP68" s="695" t="str">
        <f>IF(入力シート!AZ68=0,"",9)</f>
        <v/>
      </c>
      <c r="BQ68" s="696"/>
      <c r="BR68" s="695" t="str">
        <f>IF(入力シート!BB68=0,"",10)</f>
        <v/>
      </c>
      <c r="BS68" s="928"/>
      <c r="BT68" s="39"/>
    </row>
    <row r="69" spans="1:72">
      <c r="A69" s="753">
        <v>43</v>
      </c>
      <c r="B69" s="754"/>
      <c r="C69" s="741">
        <f>入力シート!C69</f>
        <v>0</v>
      </c>
      <c r="D69" s="623"/>
      <c r="E69" s="623"/>
      <c r="F69" s="623"/>
      <c r="G69" s="740">
        <f>入力シート!G69</f>
        <v>0</v>
      </c>
      <c r="H69" s="623"/>
      <c r="I69" s="623"/>
      <c r="J69" s="623"/>
      <c r="K69" s="740">
        <f>入力シート!K69</f>
        <v>0</v>
      </c>
      <c r="L69" s="623"/>
      <c r="M69" s="623"/>
      <c r="N69" s="623"/>
      <c r="O69" s="624"/>
      <c r="P69" s="755">
        <f>入力シート!P69</f>
        <v>0</v>
      </c>
      <c r="Q69" s="756"/>
      <c r="R69" s="756"/>
      <c r="S69" s="756"/>
      <c r="T69" s="756"/>
      <c r="U69" s="756"/>
      <c r="V69" s="756"/>
      <c r="W69" s="757">
        <f>入力シート!W69</f>
        <v>0</v>
      </c>
      <c r="X69" s="758"/>
      <c r="Y69" s="758"/>
      <c r="Z69" s="758"/>
      <c r="AA69" s="758"/>
      <c r="AB69" s="758"/>
      <c r="AC69" s="758"/>
      <c r="AD69" s="758"/>
      <c r="AE69" s="759"/>
      <c r="AF69" s="755">
        <f>入力シート!AF69</f>
        <v>0</v>
      </c>
      <c r="AG69" s="756"/>
      <c r="AH69" s="756"/>
      <c r="AI69" s="756"/>
      <c r="AJ69" s="756"/>
      <c r="AK69" s="756"/>
      <c r="AL69" s="756"/>
      <c r="AM69" s="756"/>
      <c r="AN69" s="760"/>
      <c r="AO69" s="761">
        <f>入力シート!AO69</f>
        <v>0</v>
      </c>
      <c r="AP69" s="624"/>
      <c r="AQ69" s="741">
        <f>入力シート!AQ69</f>
        <v>0</v>
      </c>
      <c r="AR69" s="623"/>
      <c r="AS69" s="623"/>
      <c r="AT69" s="740">
        <f>入力シート!AT69</f>
        <v>0</v>
      </c>
      <c r="AU69" s="623"/>
      <c r="AV69" s="740">
        <f>入力シート!AV69</f>
        <v>0</v>
      </c>
      <c r="AW69" s="624"/>
      <c r="AX69" s="736">
        <f>入力シート!AX69</f>
        <v>0</v>
      </c>
      <c r="AY69" s="737"/>
      <c r="AZ69" s="629" t="str">
        <f>IF(入力シート!CB69=0,"",1)</f>
        <v/>
      </c>
      <c r="BA69" s="622"/>
      <c r="BB69" s="727" t="str">
        <f>IF(入力シート!BP69=0,"",2)</f>
        <v/>
      </c>
      <c r="BC69" s="623"/>
      <c r="BD69" s="621" t="str">
        <f>IF(入力シート!BX69=0,"",3)</f>
        <v/>
      </c>
      <c r="BE69" s="622"/>
      <c r="BF69" s="727" t="str">
        <f>IF(入力シート!BT69=0,"",4)</f>
        <v/>
      </c>
      <c r="BG69" s="623"/>
      <c r="BH69" s="729" t="str">
        <f>IF(入力シート!BH69=0,"",5)</f>
        <v/>
      </c>
      <c r="BI69" s="623"/>
      <c r="BJ69" s="729" t="str">
        <f>IF(入力シート!BL69=0,"",6)</f>
        <v/>
      </c>
      <c r="BK69" s="623"/>
      <c r="BL69" s="695" t="str">
        <f>IF(入力シート!BD69=0,"",7)</f>
        <v/>
      </c>
      <c r="BM69" s="696"/>
      <c r="BN69" s="695" t="str">
        <f>IF(入力シート!BF69=0,"",8)</f>
        <v/>
      </c>
      <c r="BO69" s="696"/>
      <c r="BP69" s="695" t="str">
        <f>IF(入力シート!AZ69=0,"",9)</f>
        <v/>
      </c>
      <c r="BQ69" s="696"/>
      <c r="BR69" s="695" t="str">
        <f>IF(入力シート!BB69=0,"",10)</f>
        <v/>
      </c>
      <c r="BS69" s="928"/>
      <c r="BT69" s="39"/>
    </row>
    <row r="70" spans="1:72">
      <c r="A70" s="753">
        <v>44</v>
      </c>
      <c r="B70" s="754"/>
      <c r="C70" s="741">
        <f>入力シート!C70</f>
        <v>0</v>
      </c>
      <c r="D70" s="623"/>
      <c r="E70" s="623"/>
      <c r="F70" s="623"/>
      <c r="G70" s="740">
        <f>入力シート!G70</f>
        <v>0</v>
      </c>
      <c r="H70" s="623"/>
      <c r="I70" s="623"/>
      <c r="J70" s="623"/>
      <c r="K70" s="740">
        <f>入力シート!K70</f>
        <v>0</v>
      </c>
      <c r="L70" s="623"/>
      <c r="M70" s="623"/>
      <c r="N70" s="623"/>
      <c r="O70" s="624"/>
      <c r="P70" s="755">
        <f>入力シート!P70</f>
        <v>0</v>
      </c>
      <c r="Q70" s="756"/>
      <c r="R70" s="756"/>
      <c r="S70" s="756"/>
      <c r="T70" s="756"/>
      <c r="U70" s="756"/>
      <c r="V70" s="756"/>
      <c r="W70" s="757">
        <f>入力シート!W70</f>
        <v>0</v>
      </c>
      <c r="X70" s="758"/>
      <c r="Y70" s="758"/>
      <c r="Z70" s="758"/>
      <c r="AA70" s="758"/>
      <c r="AB70" s="758"/>
      <c r="AC70" s="758"/>
      <c r="AD70" s="758"/>
      <c r="AE70" s="759"/>
      <c r="AF70" s="755">
        <f>入力シート!AF70</f>
        <v>0</v>
      </c>
      <c r="AG70" s="756"/>
      <c r="AH70" s="756"/>
      <c r="AI70" s="756"/>
      <c r="AJ70" s="756"/>
      <c r="AK70" s="756"/>
      <c r="AL70" s="756"/>
      <c r="AM70" s="756"/>
      <c r="AN70" s="760"/>
      <c r="AO70" s="761">
        <f>入力シート!AO70</f>
        <v>0</v>
      </c>
      <c r="AP70" s="624"/>
      <c r="AQ70" s="741">
        <f>入力シート!AQ70</f>
        <v>0</v>
      </c>
      <c r="AR70" s="623"/>
      <c r="AS70" s="623"/>
      <c r="AT70" s="740">
        <f>入力シート!AT70</f>
        <v>0</v>
      </c>
      <c r="AU70" s="623"/>
      <c r="AV70" s="740">
        <f>入力シート!AV70</f>
        <v>0</v>
      </c>
      <c r="AW70" s="624"/>
      <c r="AX70" s="736">
        <f>入力シート!AX70</f>
        <v>0</v>
      </c>
      <c r="AY70" s="737"/>
      <c r="AZ70" s="629" t="str">
        <f>IF(入力シート!CB70=0,"",1)</f>
        <v/>
      </c>
      <c r="BA70" s="622"/>
      <c r="BB70" s="727" t="str">
        <f>IF(入力シート!BP70=0,"",2)</f>
        <v/>
      </c>
      <c r="BC70" s="623"/>
      <c r="BD70" s="621" t="str">
        <f>IF(入力シート!BX70=0,"",3)</f>
        <v/>
      </c>
      <c r="BE70" s="622"/>
      <c r="BF70" s="727" t="str">
        <f>IF(入力シート!BT70=0,"",4)</f>
        <v/>
      </c>
      <c r="BG70" s="623"/>
      <c r="BH70" s="729" t="str">
        <f>IF(入力シート!BH70=0,"",5)</f>
        <v/>
      </c>
      <c r="BI70" s="623"/>
      <c r="BJ70" s="729" t="str">
        <f>IF(入力シート!BL70=0,"",6)</f>
        <v/>
      </c>
      <c r="BK70" s="623"/>
      <c r="BL70" s="695" t="str">
        <f>IF(入力シート!BD70=0,"",7)</f>
        <v/>
      </c>
      <c r="BM70" s="696"/>
      <c r="BN70" s="695" t="str">
        <f>IF(入力シート!BF70=0,"",8)</f>
        <v/>
      </c>
      <c r="BO70" s="696"/>
      <c r="BP70" s="695" t="str">
        <f>IF(入力シート!AZ70=0,"",9)</f>
        <v/>
      </c>
      <c r="BQ70" s="696"/>
      <c r="BR70" s="695" t="str">
        <f>IF(入力シート!BB70=0,"",10)</f>
        <v/>
      </c>
      <c r="BS70" s="928"/>
      <c r="BT70" s="39"/>
    </row>
    <row r="71" spans="1:72">
      <c r="A71" s="753">
        <v>45</v>
      </c>
      <c r="B71" s="754"/>
      <c r="C71" s="741">
        <f>入力シート!C71</f>
        <v>0</v>
      </c>
      <c r="D71" s="623"/>
      <c r="E71" s="623"/>
      <c r="F71" s="623"/>
      <c r="G71" s="740">
        <f>入力シート!G71</f>
        <v>0</v>
      </c>
      <c r="H71" s="623"/>
      <c r="I71" s="623"/>
      <c r="J71" s="623"/>
      <c r="K71" s="740">
        <f>入力シート!K71</f>
        <v>0</v>
      </c>
      <c r="L71" s="623"/>
      <c r="M71" s="623"/>
      <c r="N71" s="623"/>
      <c r="O71" s="624"/>
      <c r="P71" s="755">
        <f>入力シート!P71</f>
        <v>0</v>
      </c>
      <c r="Q71" s="756"/>
      <c r="R71" s="756"/>
      <c r="S71" s="756"/>
      <c r="T71" s="756"/>
      <c r="U71" s="756"/>
      <c r="V71" s="756"/>
      <c r="W71" s="757">
        <f>入力シート!W71</f>
        <v>0</v>
      </c>
      <c r="X71" s="758"/>
      <c r="Y71" s="758"/>
      <c r="Z71" s="758"/>
      <c r="AA71" s="758"/>
      <c r="AB71" s="758"/>
      <c r="AC71" s="758"/>
      <c r="AD71" s="758"/>
      <c r="AE71" s="759"/>
      <c r="AF71" s="755">
        <f>入力シート!AF71</f>
        <v>0</v>
      </c>
      <c r="AG71" s="756"/>
      <c r="AH71" s="756"/>
      <c r="AI71" s="756"/>
      <c r="AJ71" s="756"/>
      <c r="AK71" s="756"/>
      <c r="AL71" s="756"/>
      <c r="AM71" s="756"/>
      <c r="AN71" s="760"/>
      <c r="AO71" s="761">
        <f>入力シート!AO71</f>
        <v>0</v>
      </c>
      <c r="AP71" s="624"/>
      <c r="AQ71" s="741">
        <f>入力シート!AQ71</f>
        <v>0</v>
      </c>
      <c r="AR71" s="623"/>
      <c r="AS71" s="623"/>
      <c r="AT71" s="740">
        <f>入力シート!AT71</f>
        <v>0</v>
      </c>
      <c r="AU71" s="623"/>
      <c r="AV71" s="740">
        <f>入力シート!AV71</f>
        <v>0</v>
      </c>
      <c r="AW71" s="624"/>
      <c r="AX71" s="736">
        <f>入力シート!AX71</f>
        <v>0</v>
      </c>
      <c r="AY71" s="737"/>
      <c r="AZ71" s="629" t="str">
        <f>IF(入力シート!CB71=0,"",1)</f>
        <v/>
      </c>
      <c r="BA71" s="622"/>
      <c r="BB71" s="727" t="str">
        <f>IF(入力シート!BP71=0,"",2)</f>
        <v/>
      </c>
      <c r="BC71" s="623"/>
      <c r="BD71" s="621" t="str">
        <f>IF(入力シート!BX71=0,"",3)</f>
        <v/>
      </c>
      <c r="BE71" s="622"/>
      <c r="BF71" s="727" t="str">
        <f>IF(入力シート!BT71=0,"",4)</f>
        <v/>
      </c>
      <c r="BG71" s="623"/>
      <c r="BH71" s="729" t="str">
        <f>IF(入力シート!BH71=0,"",5)</f>
        <v/>
      </c>
      <c r="BI71" s="623"/>
      <c r="BJ71" s="729" t="str">
        <f>IF(入力シート!BL71=0,"",6)</f>
        <v/>
      </c>
      <c r="BK71" s="623"/>
      <c r="BL71" s="695" t="str">
        <f>IF(入力シート!BD71=0,"",7)</f>
        <v/>
      </c>
      <c r="BM71" s="696"/>
      <c r="BN71" s="695" t="str">
        <f>IF(入力シート!BF71=0,"",8)</f>
        <v/>
      </c>
      <c r="BO71" s="696"/>
      <c r="BP71" s="695" t="str">
        <f>IF(入力シート!AZ71=0,"",9)</f>
        <v/>
      </c>
      <c r="BQ71" s="696"/>
      <c r="BR71" s="695" t="str">
        <f>IF(入力シート!BB71=0,"",10)</f>
        <v/>
      </c>
      <c r="BS71" s="928"/>
      <c r="BT71" s="39"/>
    </row>
    <row r="72" spans="1:72">
      <c r="A72" s="753">
        <v>46</v>
      </c>
      <c r="B72" s="754"/>
      <c r="C72" s="741">
        <f>入力シート!C72</f>
        <v>0</v>
      </c>
      <c r="D72" s="623"/>
      <c r="E72" s="623"/>
      <c r="F72" s="623"/>
      <c r="G72" s="740">
        <f>入力シート!G72</f>
        <v>0</v>
      </c>
      <c r="H72" s="623"/>
      <c r="I72" s="623"/>
      <c r="J72" s="623"/>
      <c r="K72" s="740">
        <f>入力シート!K72</f>
        <v>0</v>
      </c>
      <c r="L72" s="623"/>
      <c r="M72" s="623"/>
      <c r="N72" s="623"/>
      <c r="O72" s="624"/>
      <c r="P72" s="755">
        <f>入力シート!P72</f>
        <v>0</v>
      </c>
      <c r="Q72" s="756"/>
      <c r="R72" s="756"/>
      <c r="S72" s="756"/>
      <c r="T72" s="756"/>
      <c r="U72" s="756"/>
      <c r="V72" s="756"/>
      <c r="W72" s="757">
        <f>入力シート!W72</f>
        <v>0</v>
      </c>
      <c r="X72" s="758"/>
      <c r="Y72" s="758"/>
      <c r="Z72" s="758"/>
      <c r="AA72" s="758"/>
      <c r="AB72" s="758"/>
      <c r="AC72" s="758"/>
      <c r="AD72" s="758"/>
      <c r="AE72" s="759"/>
      <c r="AF72" s="755">
        <f>入力シート!AF72</f>
        <v>0</v>
      </c>
      <c r="AG72" s="756"/>
      <c r="AH72" s="756"/>
      <c r="AI72" s="756"/>
      <c r="AJ72" s="756"/>
      <c r="AK72" s="756"/>
      <c r="AL72" s="756"/>
      <c r="AM72" s="756"/>
      <c r="AN72" s="760"/>
      <c r="AO72" s="761">
        <f>入力シート!AO72</f>
        <v>0</v>
      </c>
      <c r="AP72" s="624"/>
      <c r="AQ72" s="741">
        <f>入力シート!AQ72</f>
        <v>0</v>
      </c>
      <c r="AR72" s="623"/>
      <c r="AS72" s="623"/>
      <c r="AT72" s="740">
        <f>入力シート!AT72</f>
        <v>0</v>
      </c>
      <c r="AU72" s="623"/>
      <c r="AV72" s="740">
        <f>入力シート!AV72</f>
        <v>0</v>
      </c>
      <c r="AW72" s="624"/>
      <c r="AX72" s="736">
        <f>入力シート!AX72</f>
        <v>0</v>
      </c>
      <c r="AY72" s="737"/>
      <c r="AZ72" s="629" t="str">
        <f>IF(入力シート!CB72=0,"",1)</f>
        <v/>
      </c>
      <c r="BA72" s="622"/>
      <c r="BB72" s="727" t="str">
        <f>IF(入力シート!BP72=0,"",2)</f>
        <v/>
      </c>
      <c r="BC72" s="623"/>
      <c r="BD72" s="621" t="str">
        <f>IF(入力シート!BX72=0,"",3)</f>
        <v/>
      </c>
      <c r="BE72" s="622"/>
      <c r="BF72" s="727" t="str">
        <f>IF(入力シート!BT72=0,"",4)</f>
        <v/>
      </c>
      <c r="BG72" s="623"/>
      <c r="BH72" s="729" t="str">
        <f>IF(入力シート!BH72=0,"",5)</f>
        <v/>
      </c>
      <c r="BI72" s="623"/>
      <c r="BJ72" s="729" t="str">
        <f>IF(入力シート!BL72=0,"",6)</f>
        <v/>
      </c>
      <c r="BK72" s="623"/>
      <c r="BL72" s="695" t="str">
        <f>IF(入力シート!BD72=0,"",7)</f>
        <v/>
      </c>
      <c r="BM72" s="696"/>
      <c r="BN72" s="695" t="str">
        <f>IF(入力シート!BF72=0,"",8)</f>
        <v/>
      </c>
      <c r="BO72" s="696"/>
      <c r="BP72" s="695" t="str">
        <f>IF(入力シート!AZ72=0,"",9)</f>
        <v/>
      </c>
      <c r="BQ72" s="696"/>
      <c r="BR72" s="695" t="str">
        <f>IF(入力シート!BB72=0,"",10)</f>
        <v/>
      </c>
      <c r="BS72" s="928"/>
      <c r="BT72" s="39"/>
    </row>
    <row r="73" spans="1:72">
      <c r="A73" s="753">
        <v>47</v>
      </c>
      <c r="B73" s="754"/>
      <c r="C73" s="741">
        <f>入力シート!C73</f>
        <v>0</v>
      </c>
      <c r="D73" s="623"/>
      <c r="E73" s="623"/>
      <c r="F73" s="623"/>
      <c r="G73" s="740">
        <f>入力シート!G73</f>
        <v>0</v>
      </c>
      <c r="H73" s="623"/>
      <c r="I73" s="623"/>
      <c r="J73" s="623"/>
      <c r="K73" s="740">
        <f>入力シート!K73</f>
        <v>0</v>
      </c>
      <c r="L73" s="623"/>
      <c r="M73" s="623"/>
      <c r="N73" s="623"/>
      <c r="O73" s="624"/>
      <c r="P73" s="755">
        <f>入力シート!P73</f>
        <v>0</v>
      </c>
      <c r="Q73" s="756"/>
      <c r="R73" s="756"/>
      <c r="S73" s="756"/>
      <c r="T73" s="756"/>
      <c r="U73" s="756"/>
      <c r="V73" s="756"/>
      <c r="W73" s="757">
        <f>入力シート!W73</f>
        <v>0</v>
      </c>
      <c r="X73" s="758"/>
      <c r="Y73" s="758"/>
      <c r="Z73" s="758"/>
      <c r="AA73" s="758"/>
      <c r="AB73" s="758"/>
      <c r="AC73" s="758"/>
      <c r="AD73" s="758"/>
      <c r="AE73" s="759"/>
      <c r="AF73" s="755">
        <f>入力シート!AF73</f>
        <v>0</v>
      </c>
      <c r="AG73" s="756"/>
      <c r="AH73" s="756"/>
      <c r="AI73" s="756"/>
      <c r="AJ73" s="756"/>
      <c r="AK73" s="756"/>
      <c r="AL73" s="756"/>
      <c r="AM73" s="756"/>
      <c r="AN73" s="760"/>
      <c r="AO73" s="761">
        <f>入力シート!AO73</f>
        <v>0</v>
      </c>
      <c r="AP73" s="624"/>
      <c r="AQ73" s="741">
        <f>入力シート!AQ73</f>
        <v>0</v>
      </c>
      <c r="AR73" s="623"/>
      <c r="AS73" s="623"/>
      <c r="AT73" s="740">
        <f>入力シート!AT73</f>
        <v>0</v>
      </c>
      <c r="AU73" s="623"/>
      <c r="AV73" s="740">
        <f>入力シート!AV73</f>
        <v>0</v>
      </c>
      <c r="AW73" s="624"/>
      <c r="AX73" s="736">
        <f>入力シート!AX73</f>
        <v>0</v>
      </c>
      <c r="AY73" s="737"/>
      <c r="AZ73" s="629" t="str">
        <f>IF(入力シート!CB73=0,"",1)</f>
        <v/>
      </c>
      <c r="BA73" s="622"/>
      <c r="BB73" s="727" t="str">
        <f>IF(入力シート!BP73=0,"",2)</f>
        <v/>
      </c>
      <c r="BC73" s="623"/>
      <c r="BD73" s="621" t="str">
        <f>IF(入力シート!BX73=0,"",3)</f>
        <v/>
      </c>
      <c r="BE73" s="622"/>
      <c r="BF73" s="727" t="str">
        <f>IF(入力シート!BT73=0,"",4)</f>
        <v/>
      </c>
      <c r="BG73" s="623"/>
      <c r="BH73" s="729" t="str">
        <f>IF(入力シート!BH73=0,"",5)</f>
        <v/>
      </c>
      <c r="BI73" s="623"/>
      <c r="BJ73" s="729" t="str">
        <f>IF(入力シート!BL73=0,"",6)</f>
        <v/>
      </c>
      <c r="BK73" s="623"/>
      <c r="BL73" s="695" t="str">
        <f>IF(入力シート!BD73=0,"",7)</f>
        <v/>
      </c>
      <c r="BM73" s="696"/>
      <c r="BN73" s="695" t="str">
        <f>IF(入力シート!BF73=0,"",8)</f>
        <v/>
      </c>
      <c r="BO73" s="696"/>
      <c r="BP73" s="695" t="str">
        <f>IF(入力シート!AZ73=0,"",9)</f>
        <v/>
      </c>
      <c r="BQ73" s="696"/>
      <c r="BR73" s="695" t="str">
        <f>IF(入力シート!BB73=0,"",10)</f>
        <v/>
      </c>
      <c r="BS73" s="928"/>
      <c r="BT73" s="39"/>
    </row>
    <row r="74" spans="1:72">
      <c r="A74" s="753">
        <v>48</v>
      </c>
      <c r="B74" s="754"/>
      <c r="C74" s="741">
        <f>入力シート!C74</f>
        <v>0</v>
      </c>
      <c r="D74" s="623"/>
      <c r="E74" s="623"/>
      <c r="F74" s="623"/>
      <c r="G74" s="740">
        <f>入力シート!G74</f>
        <v>0</v>
      </c>
      <c r="H74" s="623"/>
      <c r="I74" s="623"/>
      <c r="J74" s="623"/>
      <c r="K74" s="740">
        <f>入力シート!K74</f>
        <v>0</v>
      </c>
      <c r="L74" s="623"/>
      <c r="M74" s="623"/>
      <c r="N74" s="623"/>
      <c r="O74" s="624"/>
      <c r="P74" s="755">
        <f>入力シート!P74</f>
        <v>0</v>
      </c>
      <c r="Q74" s="756"/>
      <c r="R74" s="756"/>
      <c r="S74" s="756"/>
      <c r="T74" s="756"/>
      <c r="U74" s="756"/>
      <c r="V74" s="756"/>
      <c r="W74" s="757">
        <f>入力シート!W74</f>
        <v>0</v>
      </c>
      <c r="X74" s="758"/>
      <c r="Y74" s="758"/>
      <c r="Z74" s="758"/>
      <c r="AA74" s="758"/>
      <c r="AB74" s="758"/>
      <c r="AC74" s="758"/>
      <c r="AD74" s="758"/>
      <c r="AE74" s="759"/>
      <c r="AF74" s="755">
        <f>入力シート!AF74</f>
        <v>0</v>
      </c>
      <c r="AG74" s="756"/>
      <c r="AH74" s="756"/>
      <c r="AI74" s="756"/>
      <c r="AJ74" s="756"/>
      <c r="AK74" s="756"/>
      <c r="AL74" s="756"/>
      <c r="AM74" s="756"/>
      <c r="AN74" s="760"/>
      <c r="AO74" s="761">
        <f>入力シート!AO74</f>
        <v>0</v>
      </c>
      <c r="AP74" s="624"/>
      <c r="AQ74" s="741">
        <f>入力シート!AQ74</f>
        <v>0</v>
      </c>
      <c r="AR74" s="623"/>
      <c r="AS74" s="623"/>
      <c r="AT74" s="740">
        <f>入力シート!AT74</f>
        <v>0</v>
      </c>
      <c r="AU74" s="623"/>
      <c r="AV74" s="740">
        <f>入力シート!AV74</f>
        <v>0</v>
      </c>
      <c r="AW74" s="624"/>
      <c r="AX74" s="736">
        <f>入力シート!AX74</f>
        <v>0</v>
      </c>
      <c r="AY74" s="737"/>
      <c r="AZ74" s="629" t="str">
        <f>IF(入力シート!CB74=0,"",1)</f>
        <v/>
      </c>
      <c r="BA74" s="622"/>
      <c r="BB74" s="727" t="str">
        <f>IF(入力シート!BP74=0,"",2)</f>
        <v/>
      </c>
      <c r="BC74" s="623"/>
      <c r="BD74" s="621" t="str">
        <f>IF(入力シート!BX74=0,"",3)</f>
        <v/>
      </c>
      <c r="BE74" s="622"/>
      <c r="BF74" s="727" t="str">
        <f>IF(入力シート!BT74=0,"",4)</f>
        <v/>
      </c>
      <c r="BG74" s="623"/>
      <c r="BH74" s="729" t="str">
        <f>IF(入力シート!BH74=0,"",5)</f>
        <v/>
      </c>
      <c r="BI74" s="623"/>
      <c r="BJ74" s="729" t="str">
        <f>IF(入力シート!BL74=0,"",6)</f>
        <v/>
      </c>
      <c r="BK74" s="623"/>
      <c r="BL74" s="695" t="str">
        <f>IF(入力シート!BD74=0,"",7)</f>
        <v/>
      </c>
      <c r="BM74" s="696"/>
      <c r="BN74" s="695" t="str">
        <f>IF(入力シート!BF74=0,"",8)</f>
        <v/>
      </c>
      <c r="BO74" s="696"/>
      <c r="BP74" s="695" t="str">
        <f>IF(入力シート!AZ74=0,"",9)</f>
        <v/>
      </c>
      <c r="BQ74" s="696"/>
      <c r="BR74" s="695" t="str">
        <f>IF(入力シート!BB74=0,"",10)</f>
        <v/>
      </c>
      <c r="BS74" s="928"/>
      <c r="BT74" s="39"/>
    </row>
    <row r="75" spans="1:72">
      <c r="A75" s="753">
        <v>49</v>
      </c>
      <c r="B75" s="754"/>
      <c r="C75" s="741">
        <f>入力シート!C75</f>
        <v>0</v>
      </c>
      <c r="D75" s="623"/>
      <c r="E75" s="623"/>
      <c r="F75" s="623"/>
      <c r="G75" s="740">
        <f>入力シート!G75</f>
        <v>0</v>
      </c>
      <c r="H75" s="623"/>
      <c r="I75" s="623"/>
      <c r="J75" s="623"/>
      <c r="K75" s="740">
        <f>入力シート!K75</f>
        <v>0</v>
      </c>
      <c r="L75" s="623"/>
      <c r="M75" s="623"/>
      <c r="N75" s="623"/>
      <c r="O75" s="624"/>
      <c r="P75" s="755">
        <f>入力シート!P75</f>
        <v>0</v>
      </c>
      <c r="Q75" s="756"/>
      <c r="R75" s="756"/>
      <c r="S75" s="756"/>
      <c r="T75" s="756"/>
      <c r="U75" s="756"/>
      <c r="V75" s="756"/>
      <c r="W75" s="757">
        <f>入力シート!W75</f>
        <v>0</v>
      </c>
      <c r="X75" s="758"/>
      <c r="Y75" s="758"/>
      <c r="Z75" s="758"/>
      <c r="AA75" s="758"/>
      <c r="AB75" s="758"/>
      <c r="AC75" s="758"/>
      <c r="AD75" s="758"/>
      <c r="AE75" s="759"/>
      <c r="AF75" s="755">
        <f>入力シート!AF75</f>
        <v>0</v>
      </c>
      <c r="AG75" s="756"/>
      <c r="AH75" s="756"/>
      <c r="AI75" s="756"/>
      <c r="AJ75" s="756"/>
      <c r="AK75" s="756"/>
      <c r="AL75" s="756"/>
      <c r="AM75" s="756"/>
      <c r="AN75" s="760"/>
      <c r="AO75" s="761">
        <f>入力シート!AO75</f>
        <v>0</v>
      </c>
      <c r="AP75" s="624"/>
      <c r="AQ75" s="741">
        <f>入力シート!AQ75</f>
        <v>0</v>
      </c>
      <c r="AR75" s="623"/>
      <c r="AS75" s="623"/>
      <c r="AT75" s="740">
        <f>入力シート!AT75</f>
        <v>0</v>
      </c>
      <c r="AU75" s="623"/>
      <c r="AV75" s="740">
        <f>入力シート!AV75</f>
        <v>0</v>
      </c>
      <c r="AW75" s="624"/>
      <c r="AX75" s="736">
        <f>入力シート!AX75</f>
        <v>0</v>
      </c>
      <c r="AY75" s="737"/>
      <c r="AZ75" s="629" t="str">
        <f>IF(入力シート!CB75=0,"",1)</f>
        <v/>
      </c>
      <c r="BA75" s="622"/>
      <c r="BB75" s="727" t="str">
        <f>IF(入力シート!BP75=0,"",2)</f>
        <v/>
      </c>
      <c r="BC75" s="623"/>
      <c r="BD75" s="621" t="str">
        <f>IF(入力シート!BX75=0,"",3)</f>
        <v/>
      </c>
      <c r="BE75" s="622"/>
      <c r="BF75" s="727" t="str">
        <f>IF(入力シート!BT75=0,"",4)</f>
        <v/>
      </c>
      <c r="BG75" s="623"/>
      <c r="BH75" s="729" t="str">
        <f>IF(入力シート!BH75=0,"",5)</f>
        <v/>
      </c>
      <c r="BI75" s="623"/>
      <c r="BJ75" s="729" t="str">
        <f>IF(入力シート!BL75=0,"",6)</f>
        <v/>
      </c>
      <c r="BK75" s="623"/>
      <c r="BL75" s="695" t="str">
        <f>IF(入力シート!BD75=0,"",7)</f>
        <v/>
      </c>
      <c r="BM75" s="696"/>
      <c r="BN75" s="695" t="str">
        <f>IF(入力シート!BF75=0,"",8)</f>
        <v/>
      </c>
      <c r="BO75" s="696"/>
      <c r="BP75" s="695" t="str">
        <f>IF(入力シート!AZ75=0,"",9)</f>
        <v/>
      </c>
      <c r="BQ75" s="696"/>
      <c r="BR75" s="695" t="str">
        <f>IF(入力シート!BB75=0,"",10)</f>
        <v/>
      </c>
      <c r="BS75" s="928"/>
      <c r="BT75" s="39"/>
    </row>
    <row r="76" spans="1:72">
      <c r="A76" s="753">
        <v>50</v>
      </c>
      <c r="B76" s="754"/>
      <c r="C76" s="741">
        <f>入力シート!C76</f>
        <v>0</v>
      </c>
      <c r="D76" s="623"/>
      <c r="E76" s="623"/>
      <c r="F76" s="623"/>
      <c r="G76" s="740">
        <f>入力シート!G76</f>
        <v>0</v>
      </c>
      <c r="H76" s="623"/>
      <c r="I76" s="623"/>
      <c r="J76" s="623"/>
      <c r="K76" s="740">
        <f>入力シート!K76</f>
        <v>0</v>
      </c>
      <c r="L76" s="623"/>
      <c r="M76" s="623"/>
      <c r="N76" s="623"/>
      <c r="O76" s="624"/>
      <c r="P76" s="755">
        <f>入力シート!P76</f>
        <v>0</v>
      </c>
      <c r="Q76" s="756"/>
      <c r="R76" s="756"/>
      <c r="S76" s="756"/>
      <c r="T76" s="756"/>
      <c r="U76" s="756"/>
      <c r="V76" s="756"/>
      <c r="W76" s="757">
        <f>入力シート!W76</f>
        <v>0</v>
      </c>
      <c r="X76" s="758"/>
      <c r="Y76" s="758"/>
      <c r="Z76" s="758"/>
      <c r="AA76" s="758"/>
      <c r="AB76" s="758"/>
      <c r="AC76" s="758"/>
      <c r="AD76" s="758"/>
      <c r="AE76" s="759"/>
      <c r="AF76" s="755">
        <f>入力シート!AF76</f>
        <v>0</v>
      </c>
      <c r="AG76" s="756"/>
      <c r="AH76" s="756"/>
      <c r="AI76" s="756"/>
      <c r="AJ76" s="756"/>
      <c r="AK76" s="756"/>
      <c r="AL76" s="756"/>
      <c r="AM76" s="756"/>
      <c r="AN76" s="760"/>
      <c r="AO76" s="761">
        <f>入力シート!AO76</f>
        <v>0</v>
      </c>
      <c r="AP76" s="624"/>
      <c r="AQ76" s="741">
        <f>入力シート!AQ76</f>
        <v>0</v>
      </c>
      <c r="AR76" s="623"/>
      <c r="AS76" s="623"/>
      <c r="AT76" s="740">
        <f>入力シート!AT76</f>
        <v>0</v>
      </c>
      <c r="AU76" s="623"/>
      <c r="AV76" s="740">
        <f>入力シート!AV76</f>
        <v>0</v>
      </c>
      <c r="AW76" s="624"/>
      <c r="AX76" s="736">
        <f>入力シート!AX76</f>
        <v>0</v>
      </c>
      <c r="AY76" s="737"/>
      <c r="AZ76" s="629" t="str">
        <f>IF(入力シート!CB76=0,"",1)</f>
        <v/>
      </c>
      <c r="BA76" s="622"/>
      <c r="BB76" s="727" t="str">
        <f>IF(入力シート!BP76=0,"",2)</f>
        <v/>
      </c>
      <c r="BC76" s="623"/>
      <c r="BD76" s="621" t="str">
        <f>IF(入力シート!BX76=0,"",3)</f>
        <v/>
      </c>
      <c r="BE76" s="622"/>
      <c r="BF76" s="727" t="str">
        <f>IF(入力シート!BT76=0,"",4)</f>
        <v/>
      </c>
      <c r="BG76" s="623"/>
      <c r="BH76" s="729" t="str">
        <f>IF(入力シート!BH76=0,"",5)</f>
        <v/>
      </c>
      <c r="BI76" s="623"/>
      <c r="BJ76" s="729" t="str">
        <f>IF(入力シート!BL76=0,"",6)</f>
        <v/>
      </c>
      <c r="BK76" s="623"/>
      <c r="BL76" s="695" t="str">
        <f>IF(入力シート!BD76=0,"",7)</f>
        <v/>
      </c>
      <c r="BM76" s="696"/>
      <c r="BN76" s="695" t="str">
        <f>IF(入力シート!BF76=0,"",8)</f>
        <v/>
      </c>
      <c r="BO76" s="696"/>
      <c r="BP76" s="695" t="str">
        <f>IF(入力シート!AZ76=0,"",9)</f>
        <v/>
      </c>
      <c r="BQ76" s="696"/>
      <c r="BR76" s="695" t="str">
        <f>IF(入力シート!BB76=0,"",10)</f>
        <v/>
      </c>
      <c r="BS76" s="928"/>
      <c r="BT76" s="39"/>
    </row>
    <row r="77" spans="1:72">
      <c r="A77" s="753">
        <v>51</v>
      </c>
      <c r="B77" s="754"/>
      <c r="C77" s="741">
        <f>入力シート!C77</f>
        <v>0</v>
      </c>
      <c r="D77" s="623"/>
      <c r="E77" s="623"/>
      <c r="F77" s="623"/>
      <c r="G77" s="740">
        <f>入力シート!G77</f>
        <v>0</v>
      </c>
      <c r="H77" s="623"/>
      <c r="I77" s="623"/>
      <c r="J77" s="623"/>
      <c r="K77" s="740">
        <f>入力シート!K77</f>
        <v>0</v>
      </c>
      <c r="L77" s="623"/>
      <c r="M77" s="623"/>
      <c r="N77" s="623"/>
      <c r="O77" s="624"/>
      <c r="P77" s="755">
        <f>入力シート!P77</f>
        <v>0</v>
      </c>
      <c r="Q77" s="756"/>
      <c r="R77" s="756"/>
      <c r="S77" s="756"/>
      <c r="T77" s="756"/>
      <c r="U77" s="756"/>
      <c r="V77" s="756"/>
      <c r="W77" s="757">
        <f>入力シート!W77</f>
        <v>0</v>
      </c>
      <c r="X77" s="758"/>
      <c r="Y77" s="758"/>
      <c r="Z77" s="758"/>
      <c r="AA77" s="758"/>
      <c r="AB77" s="758"/>
      <c r="AC77" s="758"/>
      <c r="AD77" s="758"/>
      <c r="AE77" s="759"/>
      <c r="AF77" s="755">
        <f>入力シート!AF77</f>
        <v>0</v>
      </c>
      <c r="AG77" s="756"/>
      <c r="AH77" s="756"/>
      <c r="AI77" s="756"/>
      <c r="AJ77" s="756"/>
      <c r="AK77" s="756"/>
      <c r="AL77" s="756"/>
      <c r="AM77" s="756"/>
      <c r="AN77" s="760"/>
      <c r="AO77" s="761">
        <f>入力シート!AO77</f>
        <v>0</v>
      </c>
      <c r="AP77" s="624"/>
      <c r="AQ77" s="741">
        <f>入力シート!AQ77</f>
        <v>0</v>
      </c>
      <c r="AR77" s="623"/>
      <c r="AS77" s="623"/>
      <c r="AT77" s="740">
        <f>入力シート!AT77</f>
        <v>0</v>
      </c>
      <c r="AU77" s="623"/>
      <c r="AV77" s="740">
        <f>入力シート!AV77</f>
        <v>0</v>
      </c>
      <c r="AW77" s="624"/>
      <c r="AX77" s="736">
        <f>入力シート!AX77</f>
        <v>0</v>
      </c>
      <c r="AY77" s="737"/>
      <c r="AZ77" s="629" t="str">
        <f>IF(入力シート!CB77=0,"",1)</f>
        <v/>
      </c>
      <c r="BA77" s="622"/>
      <c r="BB77" s="727" t="str">
        <f>IF(入力シート!BP77=0,"",2)</f>
        <v/>
      </c>
      <c r="BC77" s="623"/>
      <c r="BD77" s="621" t="str">
        <f>IF(入力シート!BX77=0,"",3)</f>
        <v/>
      </c>
      <c r="BE77" s="622"/>
      <c r="BF77" s="727" t="str">
        <f>IF(入力シート!BT77=0,"",4)</f>
        <v/>
      </c>
      <c r="BG77" s="623"/>
      <c r="BH77" s="729" t="str">
        <f>IF(入力シート!BH77=0,"",5)</f>
        <v/>
      </c>
      <c r="BI77" s="623"/>
      <c r="BJ77" s="729" t="str">
        <f>IF(入力シート!BL77=0,"",6)</f>
        <v/>
      </c>
      <c r="BK77" s="623"/>
      <c r="BL77" s="695" t="str">
        <f>IF(入力シート!BD77=0,"",7)</f>
        <v/>
      </c>
      <c r="BM77" s="696"/>
      <c r="BN77" s="695" t="str">
        <f>IF(入力シート!BF77=0,"",8)</f>
        <v/>
      </c>
      <c r="BO77" s="696"/>
      <c r="BP77" s="695" t="str">
        <f>IF(入力シート!AZ77=0,"",9)</f>
        <v/>
      </c>
      <c r="BQ77" s="696"/>
      <c r="BR77" s="695" t="str">
        <f>IF(入力シート!BB77=0,"",10)</f>
        <v/>
      </c>
      <c r="BS77" s="928"/>
      <c r="BT77" s="39"/>
    </row>
    <row r="78" spans="1:72">
      <c r="A78" s="753">
        <v>52</v>
      </c>
      <c r="B78" s="754"/>
      <c r="C78" s="741">
        <f>入力シート!C78</f>
        <v>0</v>
      </c>
      <c r="D78" s="623"/>
      <c r="E78" s="623"/>
      <c r="F78" s="623"/>
      <c r="G78" s="740">
        <f>入力シート!G78</f>
        <v>0</v>
      </c>
      <c r="H78" s="623"/>
      <c r="I78" s="623"/>
      <c r="J78" s="623"/>
      <c r="K78" s="740">
        <f>入力シート!K78</f>
        <v>0</v>
      </c>
      <c r="L78" s="623"/>
      <c r="M78" s="623"/>
      <c r="N78" s="623"/>
      <c r="O78" s="624"/>
      <c r="P78" s="755">
        <f>入力シート!P78</f>
        <v>0</v>
      </c>
      <c r="Q78" s="756"/>
      <c r="R78" s="756"/>
      <c r="S78" s="756"/>
      <c r="T78" s="756"/>
      <c r="U78" s="756"/>
      <c r="V78" s="756"/>
      <c r="W78" s="757">
        <f>入力シート!W78</f>
        <v>0</v>
      </c>
      <c r="X78" s="758"/>
      <c r="Y78" s="758"/>
      <c r="Z78" s="758"/>
      <c r="AA78" s="758"/>
      <c r="AB78" s="758"/>
      <c r="AC78" s="758"/>
      <c r="AD78" s="758"/>
      <c r="AE78" s="759"/>
      <c r="AF78" s="755">
        <f>入力シート!AF78</f>
        <v>0</v>
      </c>
      <c r="AG78" s="756"/>
      <c r="AH78" s="756"/>
      <c r="AI78" s="756"/>
      <c r="AJ78" s="756"/>
      <c r="AK78" s="756"/>
      <c r="AL78" s="756"/>
      <c r="AM78" s="756"/>
      <c r="AN78" s="760"/>
      <c r="AO78" s="761">
        <f>入力シート!AO78</f>
        <v>0</v>
      </c>
      <c r="AP78" s="624"/>
      <c r="AQ78" s="741">
        <f>入力シート!AQ78</f>
        <v>0</v>
      </c>
      <c r="AR78" s="623"/>
      <c r="AS78" s="623"/>
      <c r="AT78" s="740">
        <f>入力シート!AT78</f>
        <v>0</v>
      </c>
      <c r="AU78" s="623"/>
      <c r="AV78" s="740">
        <f>入力シート!AV78</f>
        <v>0</v>
      </c>
      <c r="AW78" s="624"/>
      <c r="AX78" s="736">
        <f>入力シート!AX78</f>
        <v>0</v>
      </c>
      <c r="AY78" s="737"/>
      <c r="AZ78" s="629" t="str">
        <f>IF(入力シート!CB78=0,"",1)</f>
        <v/>
      </c>
      <c r="BA78" s="622"/>
      <c r="BB78" s="727" t="str">
        <f>IF(入力シート!BP78=0,"",2)</f>
        <v/>
      </c>
      <c r="BC78" s="623"/>
      <c r="BD78" s="621" t="str">
        <f>IF(入力シート!BX78=0,"",3)</f>
        <v/>
      </c>
      <c r="BE78" s="622"/>
      <c r="BF78" s="727" t="str">
        <f>IF(入力シート!BT78=0,"",4)</f>
        <v/>
      </c>
      <c r="BG78" s="623"/>
      <c r="BH78" s="729" t="str">
        <f>IF(入力シート!BH78=0,"",5)</f>
        <v/>
      </c>
      <c r="BI78" s="623"/>
      <c r="BJ78" s="729" t="str">
        <f>IF(入力シート!BL78=0,"",6)</f>
        <v/>
      </c>
      <c r="BK78" s="623"/>
      <c r="BL78" s="695" t="str">
        <f>IF(入力シート!BD78=0,"",7)</f>
        <v/>
      </c>
      <c r="BM78" s="696"/>
      <c r="BN78" s="695" t="str">
        <f>IF(入力シート!BF78=0,"",8)</f>
        <v/>
      </c>
      <c r="BO78" s="696"/>
      <c r="BP78" s="695" t="str">
        <f>IF(入力シート!AZ78=0,"",9)</f>
        <v/>
      </c>
      <c r="BQ78" s="696"/>
      <c r="BR78" s="695" t="str">
        <f>IF(入力シート!BB78=0,"",10)</f>
        <v/>
      </c>
      <c r="BS78" s="928"/>
      <c r="BT78" s="39"/>
    </row>
    <row r="79" spans="1:72">
      <c r="A79" s="753">
        <v>53</v>
      </c>
      <c r="B79" s="754"/>
      <c r="C79" s="741">
        <f>入力シート!C79</f>
        <v>0</v>
      </c>
      <c r="D79" s="623"/>
      <c r="E79" s="623"/>
      <c r="F79" s="623"/>
      <c r="G79" s="740">
        <f>入力シート!G79</f>
        <v>0</v>
      </c>
      <c r="H79" s="623"/>
      <c r="I79" s="623"/>
      <c r="J79" s="623"/>
      <c r="K79" s="740">
        <f>入力シート!K79</f>
        <v>0</v>
      </c>
      <c r="L79" s="623"/>
      <c r="M79" s="623"/>
      <c r="N79" s="623"/>
      <c r="O79" s="624"/>
      <c r="P79" s="755">
        <f>入力シート!P79</f>
        <v>0</v>
      </c>
      <c r="Q79" s="756"/>
      <c r="R79" s="756"/>
      <c r="S79" s="756"/>
      <c r="T79" s="756"/>
      <c r="U79" s="756"/>
      <c r="V79" s="756"/>
      <c r="W79" s="757">
        <f>入力シート!W79</f>
        <v>0</v>
      </c>
      <c r="X79" s="758"/>
      <c r="Y79" s="758"/>
      <c r="Z79" s="758"/>
      <c r="AA79" s="758"/>
      <c r="AB79" s="758"/>
      <c r="AC79" s="758"/>
      <c r="AD79" s="758"/>
      <c r="AE79" s="759"/>
      <c r="AF79" s="755">
        <f>入力シート!AF79</f>
        <v>0</v>
      </c>
      <c r="AG79" s="756"/>
      <c r="AH79" s="756"/>
      <c r="AI79" s="756"/>
      <c r="AJ79" s="756"/>
      <c r="AK79" s="756"/>
      <c r="AL79" s="756"/>
      <c r="AM79" s="756"/>
      <c r="AN79" s="760"/>
      <c r="AO79" s="761">
        <f>入力シート!AO79</f>
        <v>0</v>
      </c>
      <c r="AP79" s="624"/>
      <c r="AQ79" s="741">
        <f>入力シート!AQ79</f>
        <v>0</v>
      </c>
      <c r="AR79" s="623"/>
      <c r="AS79" s="623"/>
      <c r="AT79" s="740">
        <f>入力シート!AT79</f>
        <v>0</v>
      </c>
      <c r="AU79" s="623"/>
      <c r="AV79" s="740">
        <f>入力シート!AV79</f>
        <v>0</v>
      </c>
      <c r="AW79" s="624"/>
      <c r="AX79" s="736">
        <f>入力シート!AX79</f>
        <v>0</v>
      </c>
      <c r="AY79" s="737"/>
      <c r="AZ79" s="629" t="str">
        <f>IF(入力シート!CB79=0,"",1)</f>
        <v/>
      </c>
      <c r="BA79" s="622"/>
      <c r="BB79" s="727" t="str">
        <f>IF(入力シート!BP79=0,"",2)</f>
        <v/>
      </c>
      <c r="BC79" s="623"/>
      <c r="BD79" s="621" t="str">
        <f>IF(入力シート!BX79=0,"",3)</f>
        <v/>
      </c>
      <c r="BE79" s="622"/>
      <c r="BF79" s="727" t="str">
        <f>IF(入力シート!BT79=0,"",4)</f>
        <v/>
      </c>
      <c r="BG79" s="623"/>
      <c r="BH79" s="729" t="str">
        <f>IF(入力シート!BH79=0,"",5)</f>
        <v/>
      </c>
      <c r="BI79" s="623"/>
      <c r="BJ79" s="729" t="str">
        <f>IF(入力シート!BL79=0,"",6)</f>
        <v/>
      </c>
      <c r="BK79" s="623"/>
      <c r="BL79" s="695" t="str">
        <f>IF(入力シート!BD79=0,"",7)</f>
        <v/>
      </c>
      <c r="BM79" s="696"/>
      <c r="BN79" s="695" t="str">
        <f>IF(入力シート!BF79=0,"",8)</f>
        <v/>
      </c>
      <c r="BO79" s="696"/>
      <c r="BP79" s="695" t="str">
        <f>IF(入力シート!AZ79=0,"",9)</f>
        <v/>
      </c>
      <c r="BQ79" s="696"/>
      <c r="BR79" s="695" t="str">
        <f>IF(入力シート!BB79=0,"",10)</f>
        <v/>
      </c>
      <c r="BS79" s="928"/>
      <c r="BT79" s="39"/>
    </row>
    <row r="80" spans="1:72">
      <c r="A80" s="753">
        <v>54</v>
      </c>
      <c r="B80" s="754"/>
      <c r="C80" s="741">
        <f>入力シート!C80</f>
        <v>0</v>
      </c>
      <c r="D80" s="623"/>
      <c r="E80" s="623"/>
      <c r="F80" s="623"/>
      <c r="G80" s="740">
        <f>入力シート!G80</f>
        <v>0</v>
      </c>
      <c r="H80" s="623"/>
      <c r="I80" s="623"/>
      <c r="J80" s="623"/>
      <c r="K80" s="740">
        <f>入力シート!K80</f>
        <v>0</v>
      </c>
      <c r="L80" s="623"/>
      <c r="M80" s="623"/>
      <c r="N80" s="623"/>
      <c r="O80" s="624"/>
      <c r="P80" s="755">
        <f>入力シート!P80</f>
        <v>0</v>
      </c>
      <c r="Q80" s="756"/>
      <c r="R80" s="756"/>
      <c r="S80" s="756"/>
      <c r="T80" s="756"/>
      <c r="U80" s="756"/>
      <c r="V80" s="756"/>
      <c r="W80" s="757">
        <f>入力シート!W80</f>
        <v>0</v>
      </c>
      <c r="X80" s="758"/>
      <c r="Y80" s="758"/>
      <c r="Z80" s="758"/>
      <c r="AA80" s="758"/>
      <c r="AB80" s="758"/>
      <c r="AC80" s="758"/>
      <c r="AD80" s="758"/>
      <c r="AE80" s="759"/>
      <c r="AF80" s="755">
        <f>入力シート!AF80</f>
        <v>0</v>
      </c>
      <c r="AG80" s="756"/>
      <c r="AH80" s="756"/>
      <c r="AI80" s="756"/>
      <c r="AJ80" s="756"/>
      <c r="AK80" s="756"/>
      <c r="AL80" s="756"/>
      <c r="AM80" s="756"/>
      <c r="AN80" s="760"/>
      <c r="AO80" s="761">
        <f>入力シート!AO80</f>
        <v>0</v>
      </c>
      <c r="AP80" s="624"/>
      <c r="AQ80" s="741">
        <f>入力シート!AQ80</f>
        <v>0</v>
      </c>
      <c r="AR80" s="623"/>
      <c r="AS80" s="623"/>
      <c r="AT80" s="740">
        <f>入力シート!AT80</f>
        <v>0</v>
      </c>
      <c r="AU80" s="623"/>
      <c r="AV80" s="740">
        <f>入力シート!AV80</f>
        <v>0</v>
      </c>
      <c r="AW80" s="624"/>
      <c r="AX80" s="736">
        <f>入力シート!AX80</f>
        <v>0</v>
      </c>
      <c r="AY80" s="737"/>
      <c r="AZ80" s="629" t="str">
        <f>IF(入力シート!CB80=0,"",1)</f>
        <v/>
      </c>
      <c r="BA80" s="622"/>
      <c r="BB80" s="727" t="str">
        <f>IF(入力シート!BP80=0,"",2)</f>
        <v/>
      </c>
      <c r="BC80" s="623"/>
      <c r="BD80" s="621" t="str">
        <f>IF(入力シート!BX80=0,"",3)</f>
        <v/>
      </c>
      <c r="BE80" s="622"/>
      <c r="BF80" s="727" t="str">
        <f>IF(入力シート!BT80=0,"",4)</f>
        <v/>
      </c>
      <c r="BG80" s="623"/>
      <c r="BH80" s="729" t="str">
        <f>IF(入力シート!BH80=0,"",5)</f>
        <v/>
      </c>
      <c r="BI80" s="623"/>
      <c r="BJ80" s="729" t="str">
        <f>IF(入力シート!BL80=0,"",6)</f>
        <v/>
      </c>
      <c r="BK80" s="623"/>
      <c r="BL80" s="695" t="str">
        <f>IF(入力シート!BD80=0,"",7)</f>
        <v/>
      </c>
      <c r="BM80" s="696"/>
      <c r="BN80" s="695" t="str">
        <f>IF(入力シート!BF80=0,"",8)</f>
        <v/>
      </c>
      <c r="BO80" s="696"/>
      <c r="BP80" s="695" t="str">
        <f>IF(入力シート!AZ80=0,"",9)</f>
        <v/>
      </c>
      <c r="BQ80" s="696"/>
      <c r="BR80" s="695" t="str">
        <f>IF(入力シート!BB80=0,"",10)</f>
        <v/>
      </c>
      <c r="BS80" s="928"/>
      <c r="BT80" s="39"/>
    </row>
    <row r="81" spans="1:72">
      <c r="A81" s="753">
        <v>55</v>
      </c>
      <c r="B81" s="754"/>
      <c r="C81" s="741">
        <f>入力シート!C81</f>
        <v>0</v>
      </c>
      <c r="D81" s="623"/>
      <c r="E81" s="623"/>
      <c r="F81" s="623"/>
      <c r="G81" s="740">
        <f>入力シート!G81</f>
        <v>0</v>
      </c>
      <c r="H81" s="623"/>
      <c r="I81" s="623"/>
      <c r="J81" s="623"/>
      <c r="K81" s="740">
        <f>入力シート!K81</f>
        <v>0</v>
      </c>
      <c r="L81" s="623"/>
      <c r="M81" s="623"/>
      <c r="N81" s="623"/>
      <c r="O81" s="624"/>
      <c r="P81" s="755">
        <f>入力シート!P81</f>
        <v>0</v>
      </c>
      <c r="Q81" s="756"/>
      <c r="R81" s="756"/>
      <c r="S81" s="756"/>
      <c r="T81" s="756"/>
      <c r="U81" s="756"/>
      <c r="V81" s="756"/>
      <c r="W81" s="757">
        <f>入力シート!W81</f>
        <v>0</v>
      </c>
      <c r="X81" s="758"/>
      <c r="Y81" s="758"/>
      <c r="Z81" s="758"/>
      <c r="AA81" s="758"/>
      <c r="AB81" s="758"/>
      <c r="AC81" s="758"/>
      <c r="AD81" s="758"/>
      <c r="AE81" s="759"/>
      <c r="AF81" s="755">
        <f>入力シート!AF81</f>
        <v>0</v>
      </c>
      <c r="AG81" s="756"/>
      <c r="AH81" s="756"/>
      <c r="AI81" s="756"/>
      <c r="AJ81" s="756"/>
      <c r="AK81" s="756"/>
      <c r="AL81" s="756"/>
      <c r="AM81" s="756"/>
      <c r="AN81" s="760"/>
      <c r="AO81" s="761">
        <f>入力シート!AO81</f>
        <v>0</v>
      </c>
      <c r="AP81" s="624"/>
      <c r="AQ81" s="741">
        <f>入力シート!AQ81</f>
        <v>0</v>
      </c>
      <c r="AR81" s="623"/>
      <c r="AS81" s="623"/>
      <c r="AT81" s="740">
        <f>入力シート!AT81</f>
        <v>0</v>
      </c>
      <c r="AU81" s="623"/>
      <c r="AV81" s="740">
        <f>入力シート!AV81</f>
        <v>0</v>
      </c>
      <c r="AW81" s="624"/>
      <c r="AX81" s="736">
        <f>入力シート!AX81</f>
        <v>0</v>
      </c>
      <c r="AY81" s="737"/>
      <c r="AZ81" s="629" t="str">
        <f>IF(入力シート!CB81=0,"",1)</f>
        <v/>
      </c>
      <c r="BA81" s="622"/>
      <c r="BB81" s="727" t="str">
        <f>IF(入力シート!BP81=0,"",2)</f>
        <v/>
      </c>
      <c r="BC81" s="623"/>
      <c r="BD81" s="621" t="str">
        <f>IF(入力シート!BX81=0,"",3)</f>
        <v/>
      </c>
      <c r="BE81" s="622"/>
      <c r="BF81" s="727" t="str">
        <f>IF(入力シート!BT81=0,"",4)</f>
        <v/>
      </c>
      <c r="BG81" s="623"/>
      <c r="BH81" s="729" t="str">
        <f>IF(入力シート!BH81=0,"",5)</f>
        <v/>
      </c>
      <c r="BI81" s="623"/>
      <c r="BJ81" s="729" t="str">
        <f>IF(入力シート!BL81=0,"",6)</f>
        <v/>
      </c>
      <c r="BK81" s="623"/>
      <c r="BL81" s="695" t="str">
        <f>IF(入力シート!BD81=0,"",7)</f>
        <v/>
      </c>
      <c r="BM81" s="696"/>
      <c r="BN81" s="695" t="str">
        <f>IF(入力シート!BF81=0,"",8)</f>
        <v/>
      </c>
      <c r="BO81" s="696"/>
      <c r="BP81" s="695" t="str">
        <f>IF(入力シート!AZ81=0,"",9)</f>
        <v/>
      </c>
      <c r="BQ81" s="696"/>
      <c r="BR81" s="695" t="str">
        <f>IF(入力シート!BB81=0,"",10)</f>
        <v/>
      </c>
      <c r="BS81" s="928"/>
      <c r="BT81" s="39"/>
    </row>
    <row r="82" spans="1:72">
      <c r="A82" s="753">
        <v>56</v>
      </c>
      <c r="B82" s="754"/>
      <c r="C82" s="741">
        <f>入力シート!C82</f>
        <v>0</v>
      </c>
      <c r="D82" s="623"/>
      <c r="E82" s="623"/>
      <c r="F82" s="623"/>
      <c r="G82" s="740">
        <f>入力シート!G82</f>
        <v>0</v>
      </c>
      <c r="H82" s="623"/>
      <c r="I82" s="623"/>
      <c r="J82" s="623"/>
      <c r="K82" s="740">
        <f>入力シート!K82</f>
        <v>0</v>
      </c>
      <c r="L82" s="623"/>
      <c r="M82" s="623"/>
      <c r="N82" s="623"/>
      <c r="O82" s="624"/>
      <c r="P82" s="755">
        <f>入力シート!P82</f>
        <v>0</v>
      </c>
      <c r="Q82" s="756"/>
      <c r="R82" s="756"/>
      <c r="S82" s="756"/>
      <c r="T82" s="756"/>
      <c r="U82" s="756"/>
      <c r="V82" s="756"/>
      <c r="W82" s="757">
        <f>入力シート!W82</f>
        <v>0</v>
      </c>
      <c r="X82" s="758"/>
      <c r="Y82" s="758"/>
      <c r="Z82" s="758"/>
      <c r="AA82" s="758"/>
      <c r="AB82" s="758"/>
      <c r="AC82" s="758"/>
      <c r="AD82" s="758"/>
      <c r="AE82" s="759"/>
      <c r="AF82" s="755">
        <f>入力シート!AF82</f>
        <v>0</v>
      </c>
      <c r="AG82" s="756"/>
      <c r="AH82" s="756"/>
      <c r="AI82" s="756"/>
      <c r="AJ82" s="756"/>
      <c r="AK82" s="756"/>
      <c r="AL82" s="756"/>
      <c r="AM82" s="756"/>
      <c r="AN82" s="760"/>
      <c r="AO82" s="761">
        <f>入力シート!AO82</f>
        <v>0</v>
      </c>
      <c r="AP82" s="624"/>
      <c r="AQ82" s="741">
        <f>入力シート!AQ82</f>
        <v>0</v>
      </c>
      <c r="AR82" s="623"/>
      <c r="AS82" s="623"/>
      <c r="AT82" s="740">
        <f>入力シート!AT82</f>
        <v>0</v>
      </c>
      <c r="AU82" s="623"/>
      <c r="AV82" s="740">
        <f>入力シート!AV82</f>
        <v>0</v>
      </c>
      <c r="AW82" s="624"/>
      <c r="AX82" s="736">
        <f>入力シート!AX82</f>
        <v>0</v>
      </c>
      <c r="AY82" s="737"/>
      <c r="AZ82" s="629" t="str">
        <f>IF(入力シート!CB82=0,"",1)</f>
        <v/>
      </c>
      <c r="BA82" s="622"/>
      <c r="BB82" s="727" t="str">
        <f>IF(入力シート!BP82=0,"",2)</f>
        <v/>
      </c>
      <c r="BC82" s="623"/>
      <c r="BD82" s="621" t="str">
        <f>IF(入力シート!BX82=0,"",3)</f>
        <v/>
      </c>
      <c r="BE82" s="622"/>
      <c r="BF82" s="727" t="str">
        <f>IF(入力シート!BT82=0,"",4)</f>
        <v/>
      </c>
      <c r="BG82" s="623"/>
      <c r="BH82" s="729" t="str">
        <f>IF(入力シート!BH82=0,"",5)</f>
        <v/>
      </c>
      <c r="BI82" s="623"/>
      <c r="BJ82" s="729" t="str">
        <f>IF(入力シート!BL82=0,"",6)</f>
        <v/>
      </c>
      <c r="BK82" s="623"/>
      <c r="BL82" s="695" t="str">
        <f>IF(入力シート!BD82=0,"",7)</f>
        <v/>
      </c>
      <c r="BM82" s="696"/>
      <c r="BN82" s="695" t="str">
        <f>IF(入力シート!BF82=0,"",8)</f>
        <v/>
      </c>
      <c r="BO82" s="696"/>
      <c r="BP82" s="695" t="str">
        <f>IF(入力シート!AZ82=0,"",9)</f>
        <v/>
      </c>
      <c r="BQ82" s="696"/>
      <c r="BR82" s="695" t="str">
        <f>IF(入力シート!BB82=0,"",10)</f>
        <v/>
      </c>
      <c r="BS82" s="928"/>
      <c r="BT82" s="39"/>
    </row>
    <row r="83" spans="1:72">
      <c r="A83" s="753">
        <v>57</v>
      </c>
      <c r="B83" s="754"/>
      <c r="C83" s="741">
        <f>入力シート!C83</f>
        <v>0</v>
      </c>
      <c r="D83" s="623"/>
      <c r="E83" s="623"/>
      <c r="F83" s="623"/>
      <c r="G83" s="740">
        <f>入力シート!G83</f>
        <v>0</v>
      </c>
      <c r="H83" s="623"/>
      <c r="I83" s="623"/>
      <c r="J83" s="623"/>
      <c r="K83" s="740">
        <f>入力シート!K83</f>
        <v>0</v>
      </c>
      <c r="L83" s="623"/>
      <c r="M83" s="623"/>
      <c r="N83" s="623"/>
      <c r="O83" s="624"/>
      <c r="P83" s="755">
        <f>入力シート!P83</f>
        <v>0</v>
      </c>
      <c r="Q83" s="756"/>
      <c r="R83" s="756"/>
      <c r="S83" s="756"/>
      <c r="T83" s="756"/>
      <c r="U83" s="756"/>
      <c r="V83" s="756"/>
      <c r="W83" s="757">
        <f>入力シート!W83</f>
        <v>0</v>
      </c>
      <c r="X83" s="758"/>
      <c r="Y83" s="758"/>
      <c r="Z83" s="758"/>
      <c r="AA83" s="758"/>
      <c r="AB83" s="758"/>
      <c r="AC83" s="758"/>
      <c r="AD83" s="758"/>
      <c r="AE83" s="759"/>
      <c r="AF83" s="755">
        <f>入力シート!AF83</f>
        <v>0</v>
      </c>
      <c r="AG83" s="756"/>
      <c r="AH83" s="756"/>
      <c r="AI83" s="756"/>
      <c r="AJ83" s="756"/>
      <c r="AK83" s="756"/>
      <c r="AL83" s="756"/>
      <c r="AM83" s="756"/>
      <c r="AN83" s="760"/>
      <c r="AO83" s="761">
        <f>入力シート!AO83</f>
        <v>0</v>
      </c>
      <c r="AP83" s="624"/>
      <c r="AQ83" s="741">
        <f>入力シート!AQ83</f>
        <v>0</v>
      </c>
      <c r="AR83" s="623"/>
      <c r="AS83" s="623"/>
      <c r="AT83" s="740">
        <f>入力シート!AT83</f>
        <v>0</v>
      </c>
      <c r="AU83" s="623"/>
      <c r="AV83" s="740">
        <f>入力シート!AV83</f>
        <v>0</v>
      </c>
      <c r="AW83" s="624"/>
      <c r="AX83" s="736">
        <f>入力シート!AX83</f>
        <v>0</v>
      </c>
      <c r="AY83" s="737"/>
      <c r="AZ83" s="629" t="str">
        <f>IF(入力シート!CB83=0,"",1)</f>
        <v/>
      </c>
      <c r="BA83" s="622"/>
      <c r="BB83" s="727" t="str">
        <f>IF(入力シート!BP83=0,"",2)</f>
        <v/>
      </c>
      <c r="BC83" s="623"/>
      <c r="BD83" s="621" t="str">
        <f>IF(入力シート!BX83=0,"",3)</f>
        <v/>
      </c>
      <c r="BE83" s="622"/>
      <c r="BF83" s="727" t="str">
        <f>IF(入力シート!BT83=0,"",4)</f>
        <v/>
      </c>
      <c r="BG83" s="623"/>
      <c r="BH83" s="729" t="str">
        <f>IF(入力シート!BH83=0,"",5)</f>
        <v/>
      </c>
      <c r="BI83" s="623"/>
      <c r="BJ83" s="729" t="str">
        <f>IF(入力シート!BL83=0,"",6)</f>
        <v/>
      </c>
      <c r="BK83" s="623"/>
      <c r="BL83" s="695" t="str">
        <f>IF(入力シート!BD83=0,"",7)</f>
        <v/>
      </c>
      <c r="BM83" s="696"/>
      <c r="BN83" s="695" t="str">
        <f>IF(入力シート!BF83=0,"",8)</f>
        <v/>
      </c>
      <c r="BO83" s="696"/>
      <c r="BP83" s="695" t="str">
        <f>IF(入力シート!AZ83=0,"",9)</f>
        <v/>
      </c>
      <c r="BQ83" s="696"/>
      <c r="BR83" s="695" t="str">
        <f>IF(入力シート!BB83=0,"",10)</f>
        <v/>
      </c>
      <c r="BS83" s="928"/>
      <c r="BT83" s="39"/>
    </row>
    <row r="84" spans="1:72">
      <c r="A84" s="753">
        <v>58</v>
      </c>
      <c r="B84" s="754"/>
      <c r="C84" s="741">
        <f>入力シート!C84</f>
        <v>0</v>
      </c>
      <c r="D84" s="623"/>
      <c r="E84" s="623"/>
      <c r="F84" s="623"/>
      <c r="G84" s="740">
        <f>入力シート!G84</f>
        <v>0</v>
      </c>
      <c r="H84" s="623"/>
      <c r="I84" s="623"/>
      <c r="J84" s="623"/>
      <c r="K84" s="740">
        <f>入力シート!K84</f>
        <v>0</v>
      </c>
      <c r="L84" s="623"/>
      <c r="M84" s="623"/>
      <c r="N84" s="623"/>
      <c r="O84" s="624"/>
      <c r="P84" s="755">
        <f>入力シート!P84</f>
        <v>0</v>
      </c>
      <c r="Q84" s="756"/>
      <c r="R84" s="756"/>
      <c r="S84" s="756"/>
      <c r="T84" s="756"/>
      <c r="U84" s="756"/>
      <c r="V84" s="756"/>
      <c r="W84" s="757">
        <f>入力シート!W84</f>
        <v>0</v>
      </c>
      <c r="X84" s="758"/>
      <c r="Y84" s="758"/>
      <c r="Z84" s="758"/>
      <c r="AA84" s="758"/>
      <c r="AB84" s="758"/>
      <c r="AC84" s="758"/>
      <c r="AD84" s="758"/>
      <c r="AE84" s="759"/>
      <c r="AF84" s="755">
        <f>入力シート!AF84</f>
        <v>0</v>
      </c>
      <c r="AG84" s="756"/>
      <c r="AH84" s="756"/>
      <c r="AI84" s="756"/>
      <c r="AJ84" s="756"/>
      <c r="AK84" s="756"/>
      <c r="AL84" s="756"/>
      <c r="AM84" s="756"/>
      <c r="AN84" s="760"/>
      <c r="AO84" s="761">
        <f>入力シート!AO84</f>
        <v>0</v>
      </c>
      <c r="AP84" s="624"/>
      <c r="AQ84" s="741">
        <f>入力シート!AQ84</f>
        <v>0</v>
      </c>
      <c r="AR84" s="623"/>
      <c r="AS84" s="623"/>
      <c r="AT84" s="740">
        <f>入力シート!AT84</f>
        <v>0</v>
      </c>
      <c r="AU84" s="623"/>
      <c r="AV84" s="740">
        <f>入力シート!AV84</f>
        <v>0</v>
      </c>
      <c r="AW84" s="624"/>
      <c r="AX84" s="736">
        <f>入力シート!AX84</f>
        <v>0</v>
      </c>
      <c r="AY84" s="737"/>
      <c r="AZ84" s="629" t="str">
        <f>IF(入力シート!CB84=0,"",1)</f>
        <v/>
      </c>
      <c r="BA84" s="622"/>
      <c r="BB84" s="727" t="str">
        <f>IF(入力シート!BP84=0,"",2)</f>
        <v/>
      </c>
      <c r="BC84" s="623"/>
      <c r="BD84" s="621" t="str">
        <f>IF(入力シート!BX84=0,"",3)</f>
        <v/>
      </c>
      <c r="BE84" s="622"/>
      <c r="BF84" s="727" t="str">
        <f>IF(入力シート!BT84=0,"",4)</f>
        <v/>
      </c>
      <c r="BG84" s="623"/>
      <c r="BH84" s="729" t="str">
        <f>IF(入力シート!BH84=0,"",5)</f>
        <v/>
      </c>
      <c r="BI84" s="623"/>
      <c r="BJ84" s="729" t="str">
        <f>IF(入力シート!BL84=0,"",6)</f>
        <v/>
      </c>
      <c r="BK84" s="623"/>
      <c r="BL84" s="695" t="str">
        <f>IF(入力シート!BD84=0,"",7)</f>
        <v/>
      </c>
      <c r="BM84" s="696"/>
      <c r="BN84" s="695" t="str">
        <f>IF(入力シート!BF84=0,"",8)</f>
        <v/>
      </c>
      <c r="BO84" s="696"/>
      <c r="BP84" s="695" t="str">
        <f>IF(入力シート!AZ84=0,"",9)</f>
        <v/>
      </c>
      <c r="BQ84" s="696"/>
      <c r="BR84" s="695" t="str">
        <f>IF(入力シート!BB84=0,"",10)</f>
        <v/>
      </c>
      <c r="BS84" s="928"/>
      <c r="BT84" s="39"/>
    </row>
    <row r="85" spans="1:72">
      <c r="A85" s="753">
        <v>59</v>
      </c>
      <c r="B85" s="754"/>
      <c r="C85" s="741">
        <f>入力シート!C85</f>
        <v>0</v>
      </c>
      <c r="D85" s="623"/>
      <c r="E85" s="623"/>
      <c r="F85" s="623"/>
      <c r="G85" s="740">
        <f>入力シート!G85</f>
        <v>0</v>
      </c>
      <c r="H85" s="623"/>
      <c r="I85" s="623"/>
      <c r="J85" s="623"/>
      <c r="K85" s="740">
        <f>入力シート!K85</f>
        <v>0</v>
      </c>
      <c r="L85" s="623"/>
      <c r="M85" s="623"/>
      <c r="N85" s="623"/>
      <c r="O85" s="624"/>
      <c r="P85" s="755">
        <f>入力シート!P85</f>
        <v>0</v>
      </c>
      <c r="Q85" s="756"/>
      <c r="R85" s="756"/>
      <c r="S85" s="756"/>
      <c r="T85" s="756"/>
      <c r="U85" s="756"/>
      <c r="V85" s="756"/>
      <c r="W85" s="757">
        <f>入力シート!W85</f>
        <v>0</v>
      </c>
      <c r="X85" s="758"/>
      <c r="Y85" s="758"/>
      <c r="Z85" s="758"/>
      <c r="AA85" s="758"/>
      <c r="AB85" s="758"/>
      <c r="AC85" s="758"/>
      <c r="AD85" s="758"/>
      <c r="AE85" s="759"/>
      <c r="AF85" s="755">
        <f>入力シート!AF85</f>
        <v>0</v>
      </c>
      <c r="AG85" s="756"/>
      <c r="AH85" s="756"/>
      <c r="AI85" s="756"/>
      <c r="AJ85" s="756"/>
      <c r="AK85" s="756"/>
      <c r="AL85" s="756"/>
      <c r="AM85" s="756"/>
      <c r="AN85" s="760"/>
      <c r="AO85" s="761">
        <f>入力シート!AO85</f>
        <v>0</v>
      </c>
      <c r="AP85" s="624"/>
      <c r="AQ85" s="741">
        <f>入力シート!AQ85</f>
        <v>0</v>
      </c>
      <c r="AR85" s="623"/>
      <c r="AS85" s="623"/>
      <c r="AT85" s="740">
        <f>入力シート!AT85</f>
        <v>0</v>
      </c>
      <c r="AU85" s="623"/>
      <c r="AV85" s="740">
        <f>入力シート!AV85</f>
        <v>0</v>
      </c>
      <c r="AW85" s="624"/>
      <c r="AX85" s="736">
        <f>入力シート!AX85</f>
        <v>0</v>
      </c>
      <c r="AY85" s="737"/>
      <c r="AZ85" s="629" t="str">
        <f>IF(入力シート!CB85=0,"",1)</f>
        <v/>
      </c>
      <c r="BA85" s="622"/>
      <c r="BB85" s="727" t="str">
        <f>IF(入力シート!BP85=0,"",2)</f>
        <v/>
      </c>
      <c r="BC85" s="623"/>
      <c r="BD85" s="621" t="str">
        <f>IF(入力シート!BX85=0,"",3)</f>
        <v/>
      </c>
      <c r="BE85" s="622"/>
      <c r="BF85" s="727" t="str">
        <f>IF(入力シート!BT85=0,"",4)</f>
        <v/>
      </c>
      <c r="BG85" s="623"/>
      <c r="BH85" s="729" t="str">
        <f>IF(入力シート!BH85=0,"",5)</f>
        <v/>
      </c>
      <c r="BI85" s="623"/>
      <c r="BJ85" s="729" t="str">
        <f>IF(入力シート!BL85=0,"",6)</f>
        <v/>
      </c>
      <c r="BK85" s="623"/>
      <c r="BL85" s="695" t="str">
        <f>IF(入力シート!BD85=0,"",7)</f>
        <v/>
      </c>
      <c r="BM85" s="696"/>
      <c r="BN85" s="695" t="str">
        <f>IF(入力シート!BF85=0,"",8)</f>
        <v/>
      </c>
      <c r="BO85" s="696"/>
      <c r="BP85" s="695" t="str">
        <f>IF(入力シート!AZ85=0,"",9)</f>
        <v/>
      </c>
      <c r="BQ85" s="696"/>
      <c r="BR85" s="695" t="str">
        <f>IF(入力シート!BB85=0,"",10)</f>
        <v/>
      </c>
      <c r="BS85" s="928"/>
      <c r="BT85" s="39"/>
    </row>
    <row r="86" spans="1:72">
      <c r="A86" s="753">
        <v>60</v>
      </c>
      <c r="B86" s="754"/>
      <c r="C86" s="741">
        <f>入力シート!C86</f>
        <v>0</v>
      </c>
      <c r="D86" s="623"/>
      <c r="E86" s="623"/>
      <c r="F86" s="623"/>
      <c r="G86" s="740">
        <f>入力シート!G86</f>
        <v>0</v>
      </c>
      <c r="H86" s="623"/>
      <c r="I86" s="623"/>
      <c r="J86" s="623"/>
      <c r="K86" s="740">
        <f>入力シート!K86</f>
        <v>0</v>
      </c>
      <c r="L86" s="623"/>
      <c r="M86" s="623"/>
      <c r="N86" s="623"/>
      <c r="O86" s="624"/>
      <c r="P86" s="755">
        <f>入力シート!P86</f>
        <v>0</v>
      </c>
      <c r="Q86" s="756"/>
      <c r="R86" s="756"/>
      <c r="S86" s="756"/>
      <c r="T86" s="756"/>
      <c r="U86" s="756"/>
      <c r="V86" s="756"/>
      <c r="W86" s="757">
        <f>入力シート!W86</f>
        <v>0</v>
      </c>
      <c r="X86" s="758"/>
      <c r="Y86" s="758"/>
      <c r="Z86" s="758"/>
      <c r="AA86" s="758"/>
      <c r="AB86" s="758"/>
      <c r="AC86" s="758"/>
      <c r="AD86" s="758"/>
      <c r="AE86" s="759"/>
      <c r="AF86" s="755">
        <f>入力シート!AF86</f>
        <v>0</v>
      </c>
      <c r="AG86" s="756"/>
      <c r="AH86" s="756"/>
      <c r="AI86" s="756"/>
      <c r="AJ86" s="756"/>
      <c r="AK86" s="756"/>
      <c r="AL86" s="756"/>
      <c r="AM86" s="756"/>
      <c r="AN86" s="760"/>
      <c r="AO86" s="761">
        <f>入力シート!AO86</f>
        <v>0</v>
      </c>
      <c r="AP86" s="624"/>
      <c r="AQ86" s="741">
        <f>入力シート!AQ86</f>
        <v>0</v>
      </c>
      <c r="AR86" s="623"/>
      <c r="AS86" s="623"/>
      <c r="AT86" s="740">
        <f>入力シート!AT86</f>
        <v>0</v>
      </c>
      <c r="AU86" s="623"/>
      <c r="AV86" s="740">
        <f>入力シート!AV86</f>
        <v>0</v>
      </c>
      <c r="AW86" s="624"/>
      <c r="AX86" s="736">
        <f>入力シート!AX86</f>
        <v>0</v>
      </c>
      <c r="AY86" s="737"/>
      <c r="AZ86" s="629" t="str">
        <f>IF(入力シート!CB86=0,"",1)</f>
        <v/>
      </c>
      <c r="BA86" s="622"/>
      <c r="BB86" s="727" t="str">
        <f>IF(入力シート!BP86=0,"",2)</f>
        <v/>
      </c>
      <c r="BC86" s="623"/>
      <c r="BD86" s="621" t="str">
        <f>IF(入力シート!BX86=0,"",3)</f>
        <v/>
      </c>
      <c r="BE86" s="622"/>
      <c r="BF86" s="727" t="str">
        <f>IF(入力シート!BT86=0,"",4)</f>
        <v/>
      </c>
      <c r="BG86" s="623"/>
      <c r="BH86" s="729" t="str">
        <f>IF(入力シート!BH86=0,"",5)</f>
        <v/>
      </c>
      <c r="BI86" s="623"/>
      <c r="BJ86" s="729" t="str">
        <f>IF(入力シート!BL86=0,"",6)</f>
        <v/>
      </c>
      <c r="BK86" s="623"/>
      <c r="BL86" s="695" t="str">
        <f>IF(入力シート!BD86=0,"",7)</f>
        <v/>
      </c>
      <c r="BM86" s="696"/>
      <c r="BN86" s="695" t="str">
        <f>IF(入力シート!BF86=0,"",8)</f>
        <v/>
      </c>
      <c r="BO86" s="696"/>
      <c r="BP86" s="695" t="str">
        <f>IF(入力シート!AZ86=0,"",9)</f>
        <v/>
      </c>
      <c r="BQ86" s="696"/>
      <c r="BR86" s="695" t="str">
        <f>IF(入力シート!BB86=0,"",10)</f>
        <v/>
      </c>
      <c r="BS86" s="928"/>
      <c r="BT86" s="39"/>
    </row>
    <row r="87" spans="1:72">
      <c r="A87" s="753">
        <v>61</v>
      </c>
      <c r="B87" s="754"/>
      <c r="C87" s="741">
        <f>入力シート!C87</f>
        <v>0</v>
      </c>
      <c r="D87" s="623"/>
      <c r="E87" s="623"/>
      <c r="F87" s="623"/>
      <c r="G87" s="740">
        <f>入力シート!G87</f>
        <v>0</v>
      </c>
      <c r="H87" s="623"/>
      <c r="I87" s="623"/>
      <c r="J87" s="623"/>
      <c r="K87" s="740">
        <f>入力シート!K87</f>
        <v>0</v>
      </c>
      <c r="L87" s="623"/>
      <c r="M87" s="623"/>
      <c r="N87" s="623"/>
      <c r="O87" s="624"/>
      <c r="P87" s="755">
        <f>入力シート!P87</f>
        <v>0</v>
      </c>
      <c r="Q87" s="756"/>
      <c r="R87" s="756"/>
      <c r="S87" s="756"/>
      <c r="T87" s="756"/>
      <c r="U87" s="756"/>
      <c r="V87" s="756"/>
      <c r="W87" s="757">
        <f>入力シート!W87</f>
        <v>0</v>
      </c>
      <c r="X87" s="758"/>
      <c r="Y87" s="758"/>
      <c r="Z87" s="758"/>
      <c r="AA87" s="758"/>
      <c r="AB87" s="758"/>
      <c r="AC87" s="758"/>
      <c r="AD87" s="758"/>
      <c r="AE87" s="759"/>
      <c r="AF87" s="755">
        <f>入力シート!AF87</f>
        <v>0</v>
      </c>
      <c r="AG87" s="756"/>
      <c r="AH87" s="756"/>
      <c r="AI87" s="756"/>
      <c r="AJ87" s="756"/>
      <c r="AK87" s="756"/>
      <c r="AL87" s="756"/>
      <c r="AM87" s="756"/>
      <c r="AN87" s="760"/>
      <c r="AO87" s="761">
        <f>入力シート!AO87</f>
        <v>0</v>
      </c>
      <c r="AP87" s="624"/>
      <c r="AQ87" s="741">
        <f>入力シート!AQ87</f>
        <v>0</v>
      </c>
      <c r="AR87" s="623"/>
      <c r="AS87" s="623"/>
      <c r="AT87" s="740">
        <f>入力シート!AT87</f>
        <v>0</v>
      </c>
      <c r="AU87" s="623"/>
      <c r="AV87" s="740">
        <f>入力シート!AV87</f>
        <v>0</v>
      </c>
      <c r="AW87" s="624"/>
      <c r="AX87" s="736">
        <f>入力シート!AX87</f>
        <v>0</v>
      </c>
      <c r="AY87" s="737"/>
      <c r="AZ87" s="629" t="str">
        <f>IF(入力シート!CB87=0,"",1)</f>
        <v/>
      </c>
      <c r="BA87" s="622"/>
      <c r="BB87" s="727" t="str">
        <f>IF(入力シート!BP87=0,"",2)</f>
        <v/>
      </c>
      <c r="BC87" s="623"/>
      <c r="BD87" s="621" t="str">
        <f>IF(入力シート!BX87=0,"",3)</f>
        <v/>
      </c>
      <c r="BE87" s="622"/>
      <c r="BF87" s="727" t="str">
        <f>IF(入力シート!BT87=0,"",4)</f>
        <v/>
      </c>
      <c r="BG87" s="623"/>
      <c r="BH87" s="729" t="str">
        <f>IF(入力シート!BH87=0,"",5)</f>
        <v/>
      </c>
      <c r="BI87" s="623"/>
      <c r="BJ87" s="729" t="str">
        <f>IF(入力シート!BL87=0,"",6)</f>
        <v/>
      </c>
      <c r="BK87" s="623"/>
      <c r="BL87" s="695" t="str">
        <f>IF(入力シート!BD87=0,"",7)</f>
        <v/>
      </c>
      <c r="BM87" s="696"/>
      <c r="BN87" s="695" t="str">
        <f>IF(入力シート!BF87=0,"",8)</f>
        <v/>
      </c>
      <c r="BO87" s="696"/>
      <c r="BP87" s="695" t="str">
        <f>IF(入力シート!AZ87=0,"",9)</f>
        <v/>
      </c>
      <c r="BQ87" s="696"/>
      <c r="BR87" s="695" t="str">
        <f>IF(入力シート!BB87=0,"",10)</f>
        <v/>
      </c>
      <c r="BS87" s="928"/>
      <c r="BT87" s="39"/>
    </row>
    <row r="88" spans="1:72">
      <c r="A88" s="753">
        <v>62</v>
      </c>
      <c r="B88" s="754"/>
      <c r="C88" s="741">
        <f>入力シート!C88</f>
        <v>0</v>
      </c>
      <c r="D88" s="623"/>
      <c r="E88" s="623"/>
      <c r="F88" s="623"/>
      <c r="G88" s="740">
        <f>入力シート!G88</f>
        <v>0</v>
      </c>
      <c r="H88" s="623"/>
      <c r="I88" s="623"/>
      <c r="J88" s="623"/>
      <c r="K88" s="740">
        <f>入力シート!K88</f>
        <v>0</v>
      </c>
      <c r="L88" s="623"/>
      <c r="M88" s="623"/>
      <c r="N88" s="623"/>
      <c r="O88" s="624"/>
      <c r="P88" s="755">
        <f>入力シート!P88</f>
        <v>0</v>
      </c>
      <c r="Q88" s="756"/>
      <c r="R88" s="756"/>
      <c r="S88" s="756"/>
      <c r="T88" s="756"/>
      <c r="U88" s="756"/>
      <c r="V88" s="756"/>
      <c r="W88" s="757">
        <f>入力シート!W88</f>
        <v>0</v>
      </c>
      <c r="X88" s="758"/>
      <c r="Y88" s="758"/>
      <c r="Z88" s="758"/>
      <c r="AA88" s="758"/>
      <c r="AB88" s="758"/>
      <c r="AC88" s="758"/>
      <c r="AD88" s="758"/>
      <c r="AE88" s="759"/>
      <c r="AF88" s="755">
        <f>入力シート!AF88</f>
        <v>0</v>
      </c>
      <c r="AG88" s="756"/>
      <c r="AH88" s="756"/>
      <c r="AI88" s="756"/>
      <c r="AJ88" s="756"/>
      <c r="AK88" s="756"/>
      <c r="AL88" s="756"/>
      <c r="AM88" s="756"/>
      <c r="AN88" s="760"/>
      <c r="AO88" s="761">
        <f>入力シート!AO88</f>
        <v>0</v>
      </c>
      <c r="AP88" s="624"/>
      <c r="AQ88" s="741">
        <f>入力シート!AQ88</f>
        <v>0</v>
      </c>
      <c r="AR88" s="623"/>
      <c r="AS88" s="623"/>
      <c r="AT88" s="740">
        <f>入力シート!AT88</f>
        <v>0</v>
      </c>
      <c r="AU88" s="623"/>
      <c r="AV88" s="740">
        <f>入力シート!AV88</f>
        <v>0</v>
      </c>
      <c r="AW88" s="624"/>
      <c r="AX88" s="736">
        <f>入力シート!AX88</f>
        <v>0</v>
      </c>
      <c r="AY88" s="737"/>
      <c r="AZ88" s="629" t="str">
        <f>IF(入力シート!CB88=0,"",1)</f>
        <v/>
      </c>
      <c r="BA88" s="622"/>
      <c r="BB88" s="727" t="str">
        <f>IF(入力シート!BP88=0,"",2)</f>
        <v/>
      </c>
      <c r="BC88" s="623"/>
      <c r="BD88" s="621" t="str">
        <f>IF(入力シート!BX88=0,"",3)</f>
        <v/>
      </c>
      <c r="BE88" s="622"/>
      <c r="BF88" s="727" t="str">
        <f>IF(入力シート!BT88=0,"",4)</f>
        <v/>
      </c>
      <c r="BG88" s="623"/>
      <c r="BH88" s="729" t="str">
        <f>IF(入力シート!BH88=0,"",5)</f>
        <v/>
      </c>
      <c r="BI88" s="623"/>
      <c r="BJ88" s="729" t="str">
        <f>IF(入力シート!BL88=0,"",6)</f>
        <v/>
      </c>
      <c r="BK88" s="623"/>
      <c r="BL88" s="695" t="str">
        <f>IF(入力シート!BD88=0,"",7)</f>
        <v/>
      </c>
      <c r="BM88" s="696"/>
      <c r="BN88" s="695" t="str">
        <f>IF(入力シート!BF88=0,"",8)</f>
        <v/>
      </c>
      <c r="BO88" s="696"/>
      <c r="BP88" s="695" t="str">
        <f>IF(入力シート!AZ88=0,"",9)</f>
        <v/>
      </c>
      <c r="BQ88" s="696"/>
      <c r="BR88" s="695" t="str">
        <f>IF(入力シート!BB88=0,"",10)</f>
        <v/>
      </c>
      <c r="BS88" s="928"/>
      <c r="BT88" s="39"/>
    </row>
    <row r="89" spans="1:72">
      <c r="A89" s="753">
        <v>63</v>
      </c>
      <c r="B89" s="754"/>
      <c r="C89" s="741">
        <f>入力シート!C89</f>
        <v>0</v>
      </c>
      <c r="D89" s="623"/>
      <c r="E89" s="623"/>
      <c r="F89" s="623"/>
      <c r="G89" s="740">
        <f>入力シート!G89</f>
        <v>0</v>
      </c>
      <c r="H89" s="623"/>
      <c r="I89" s="623"/>
      <c r="J89" s="623"/>
      <c r="K89" s="740">
        <f>入力シート!K89</f>
        <v>0</v>
      </c>
      <c r="L89" s="623"/>
      <c r="M89" s="623"/>
      <c r="N89" s="623"/>
      <c r="O89" s="624"/>
      <c r="P89" s="755">
        <f>入力シート!P89</f>
        <v>0</v>
      </c>
      <c r="Q89" s="756"/>
      <c r="R89" s="756"/>
      <c r="S89" s="756"/>
      <c r="T89" s="756"/>
      <c r="U89" s="756"/>
      <c r="V89" s="756"/>
      <c r="W89" s="757">
        <f>入力シート!W89</f>
        <v>0</v>
      </c>
      <c r="X89" s="758"/>
      <c r="Y89" s="758"/>
      <c r="Z89" s="758"/>
      <c r="AA89" s="758"/>
      <c r="AB89" s="758"/>
      <c r="AC89" s="758"/>
      <c r="AD89" s="758"/>
      <c r="AE89" s="759"/>
      <c r="AF89" s="755">
        <f>入力シート!AF89</f>
        <v>0</v>
      </c>
      <c r="AG89" s="756"/>
      <c r="AH89" s="756"/>
      <c r="AI89" s="756"/>
      <c r="AJ89" s="756"/>
      <c r="AK89" s="756"/>
      <c r="AL89" s="756"/>
      <c r="AM89" s="756"/>
      <c r="AN89" s="760"/>
      <c r="AO89" s="761">
        <f>入力シート!AO89</f>
        <v>0</v>
      </c>
      <c r="AP89" s="624"/>
      <c r="AQ89" s="741">
        <f>入力シート!AQ89</f>
        <v>0</v>
      </c>
      <c r="AR89" s="623"/>
      <c r="AS89" s="623"/>
      <c r="AT89" s="740">
        <f>入力シート!AT89</f>
        <v>0</v>
      </c>
      <c r="AU89" s="623"/>
      <c r="AV89" s="740">
        <f>入力シート!AV89</f>
        <v>0</v>
      </c>
      <c r="AW89" s="624"/>
      <c r="AX89" s="736">
        <f>入力シート!AX89</f>
        <v>0</v>
      </c>
      <c r="AY89" s="737"/>
      <c r="AZ89" s="629" t="str">
        <f>IF(入力シート!CB89=0,"",1)</f>
        <v/>
      </c>
      <c r="BA89" s="622"/>
      <c r="BB89" s="727" t="str">
        <f>IF(入力シート!BP89=0,"",2)</f>
        <v/>
      </c>
      <c r="BC89" s="623"/>
      <c r="BD89" s="621" t="str">
        <f>IF(入力シート!BX89=0,"",3)</f>
        <v/>
      </c>
      <c r="BE89" s="622"/>
      <c r="BF89" s="727" t="str">
        <f>IF(入力シート!BT89=0,"",4)</f>
        <v/>
      </c>
      <c r="BG89" s="623"/>
      <c r="BH89" s="729" t="str">
        <f>IF(入力シート!BH89=0,"",5)</f>
        <v/>
      </c>
      <c r="BI89" s="623"/>
      <c r="BJ89" s="729" t="str">
        <f>IF(入力シート!BL89=0,"",6)</f>
        <v/>
      </c>
      <c r="BK89" s="623"/>
      <c r="BL89" s="695" t="str">
        <f>IF(入力シート!BD89=0,"",7)</f>
        <v/>
      </c>
      <c r="BM89" s="696"/>
      <c r="BN89" s="695" t="str">
        <f>IF(入力シート!BF89=0,"",8)</f>
        <v/>
      </c>
      <c r="BO89" s="696"/>
      <c r="BP89" s="695" t="str">
        <f>IF(入力シート!AZ89=0,"",9)</f>
        <v/>
      </c>
      <c r="BQ89" s="696"/>
      <c r="BR89" s="695" t="str">
        <f>IF(入力シート!BB89=0,"",10)</f>
        <v/>
      </c>
      <c r="BS89" s="928"/>
      <c r="BT89" s="39"/>
    </row>
    <row r="90" spans="1:72">
      <c r="A90" s="753">
        <v>64</v>
      </c>
      <c r="B90" s="754"/>
      <c r="C90" s="741">
        <f>入力シート!C90</f>
        <v>0</v>
      </c>
      <c r="D90" s="623"/>
      <c r="E90" s="623"/>
      <c r="F90" s="623"/>
      <c r="G90" s="740">
        <f>入力シート!G90</f>
        <v>0</v>
      </c>
      <c r="H90" s="623"/>
      <c r="I90" s="623"/>
      <c r="J90" s="623"/>
      <c r="K90" s="740">
        <f>入力シート!K90</f>
        <v>0</v>
      </c>
      <c r="L90" s="623"/>
      <c r="M90" s="623"/>
      <c r="N90" s="623"/>
      <c r="O90" s="624"/>
      <c r="P90" s="755">
        <f>入力シート!P90</f>
        <v>0</v>
      </c>
      <c r="Q90" s="756"/>
      <c r="R90" s="756"/>
      <c r="S90" s="756"/>
      <c r="T90" s="756"/>
      <c r="U90" s="756"/>
      <c r="V90" s="756"/>
      <c r="W90" s="757">
        <f>入力シート!W90</f>
        <v>0</v>
      </c>
      <c r="X90" s="758"/>
      <c r="Y90" s="758"/>
      <c r="Z90" s="758"/>
      <c r="AA90" s="758"/>
      <c r="AB90" s="758"/>
      <c r="AC90" s="758"/>
      <c r="AD90" s="758"/>
      <c r="AE90" s="759"/>
      <c r="AF90" s="755">
        <f>入力シート!AF90</f>
        <v>0</v>
      </c>
      <c r="AG90" s="756"/>
      <c r="AH90" s="756"/>
      <c r="AI90" s="756"/>
      <c r="AJ90" s="756"/>
      <c r="AK90" s="756"/>
      <c r="AL90" s="756"/>
      <c r="AM90" s="756"/>
      <c r="AN90" s="760"/>
      <c r="AO90" s="761">
        <f>入力シート!AO90</f>
        <v>0</v>
      </c>
      <c r="AP90" s="624"/>
      <c r="AQ90" s="741">
        <f>入力シート!AQ90</f>
        <v>0</v>
      </c>
      <c r="AR90" s="623"/>
      <c r="AS90" s="623"/>
      <c r="AT90" s="740">
        <f>入力シート!AT90</f>
        <v>0</v>
      </c>
      <c r="AU90" s="623"/>
      <c r="AV90" s="740">
        <f>入力シート!AV90</f>
        <v>0</v>
      </c>
      <c r="AW90" s="624"/>
      <c r="AX90" s="736">
        <f>入力シート!AX90</f>
        <v>0</v>
      </c>
      <c r="AY90" s="737"/>
      <c r="AZ90" s="629" t="str">
        <f>IF(入力シート!CB90=0,"",1)</f>
        <v/>
      </c>
      <c r="BA90" s="622"/>
      <c r="BB90" s="727" t="str">
        <f>IF(入力シート!BP90=0,"",2)</f>
        <v/>
      </c>
      <c r="BC90" s="623"/>
      <c r="BD90" s="621" t="str">
        <f>IF(入力シート!BX90=0,"",3)</f>
        <v/>
      </c>
      <c r="BE90" s="622"/>
      <c r="BF90" s="727" t="str">
        <f>IF(入力シート!BT90=0,"",4)</f>
        <v/>
      </c>
      <c r="BG90" s="623"/>
      <c r="BH90" s="729" t="str">
        <f>IF(入力シート!BH90=0,"",5)</f>
        <v/>
      </c>
      <c r="BI90" s="623"/>
      <c r="BJ90" s="729" t="str">
        <f>IF(入力シート!BL90=0,"",6)</f>
        <v/>
      </c>
      <c r="BK90" s="623"/>
      <c r="BL90" s="695" t="str">
        <f>IF(入力シート!BD90=0,"",7)</f>
        <v/>
      </c>
      <c r="BM90" s="696"/>
      <c r="BN90" s="695" t="str">
        <f>IF(入力シート!BF90=0,"",8)</f>
        <v/>
      </c>
      <c r="BO90" s="696"/>
      <c r="BP90" s="695" t="str">
        <f>IF(入力シート!AZ90=0,"",9)</f>
        <v/>
      </c>
      <c r="BQ90" s="696"/>
      <c r="BR90" s="695" t="str">
        <f>IF(入力シート!BB90=0,"",10)</f>
        <v/>
      </c>
      <c r="BS90" s="928"/>
      <c r="BT90" s="39"/>
    </row>
    <row r="91" spans="1:72">
      <c r="A91" s="753">
        <v>65</v>
      </c>
      <c r="B91" s="754"/>
      <c r="C91" s="741">
        <f>入力シート!C91</f>
        <v>0</v>
      </c>
      <c r="D91" s="623"/>
      <c r="E91" s="623"/>
      <c r="F91" s="623"/>
      <c r="G91" s="740">
        <f>入力シート!G91</f>
        <v>0</v>
      </c>
      <c r="H91" s="623"/>
      <c r="I91" s="623"/>
      <c r="J91" s="623"/>
      <c r="K91" s="740">
        <f>入力シート!K91</f>
        <v>0</v>
      </c>
      <c r="L91" s="623"/>
      <c r="M91" s="623"/>
      <c r="N91" s="623"/>
      <c r="O91" s="624"/>
      <c r="P91" s="755">
        <f>入力シート!P91</f>
        <v>0</v>
      </c>
      <c r="Q91" s="756"/>
      <c r="R91" s="756"/>
      <c r="S91" s="756"/>
      <c r="T91" s="756"/>
      <c r="U91" s="756"/>
      <c r="V91" s="756"/>
      <c r="W91" s="757">
        <f>入力シート!W91</f>
        <v>0</v>
      </c>
      <c r="X91" s="758"/>
      <c r="Y91" s="758"/>
      <c r="Z91" s="758"/>
      <c r="AA91" s="758"/>
      <c r="AB91" s="758"/>
      <c r="AC91" s="758"/>
      <c r="AD91" s="758"/>
      <c r="AE91" s="759"/>
      <c r="AF91" s="755">
        <f>入力シート!AF91</f>
        <v>0</v>
      </c>
      <c r="AG91" s="756"/>
      <c r="AH91" s="756"/>
      <c r="AI91" s="756"/>
      <c r="AJ91" s="756"/>
      <c r="AK91" s="756"/>
      <c r="AL91" s="756"/>
      <c r="AM91" s="756"/>
      <c r="AN91" s="760"/>
      <c r="AO91" s="761">
        <f>入力シート!AO91</f>
        <v>0</v>
      </c>
      <c r="AP91" s="624"/>
      <c r="AQ91" s="741">
        <f>入力シート!AQ91</f>
        <v>0</v>
      </c>
      <c r="AR91" s="623"/>
      <c r="AS91" s="623"/>
      <c r="AT91" s="740">
        <f>入力シート!AT91</f>
        <v>0</v>
      </c>
      <c r="AU91" s="623"/>
      <c r="AV91" s="740">
        <f>入力シート!AV91</f>
        <v>0</v>
      </c>
      <c r="AW91" s="624"/>
      <c r="AX91" s="736">
        <f>入力シート!AX91</f>
        <v>0</v>
      </c>
      <c r="AY91" s="737"/>
      <c r="AZ91" s="629" t="str">
        <f>IF(入力シート!CB91=0,"",1)</f>
        <v/>
      </c>
      <c r="BA91" s="622"/>
      <c r="BB91" s="727" t="str">
        <f>IF(入力シート!BP91=0,"",2)</f>
        <v/>
      </c>
      <c r="BC91" s="623"/>
      <c r="BD91" s="621" t="str">
        <f>IF(入力シート!BX91=0,"",3)</f>
        <v/>
      </c>
      <c r="BE91" s="622"/>
      <c r="BF91" s="727" t="str">
        <f>IF(入力シート!BT91=0,"",4)</f>
        <v/>
      </c>
      <c r="BG91" s="623"/>
      <c r="BH91" s="729" t="str">
        <f>IF(入力シート!BH91=0,"",5)</f>
        <v/>
      </c>
      <c r="BI91" s="623"/>
      <c r="BJ91" s="729" t="str">
        <f>IF(入力シート!BL91=0,"",6)</f>
        <v/>
      </c>
      <c r="BK91" s="623"/>
      <c r="BL91" s="695" t="str">
        <f>IF(入力シート!BD91=0,"",7)</f>
        <v/>
      </c>
      <c r="BM91" s="696"/>
      <c r="BN91" s="695" t="str">
        <f>IF(入力シート!BF91=0,"",8)</f>
        <v/>
      </c>
      <c r="BO91" s="696"/>
      <c r="BP91" s="695" t="str">
        <f>IF(入力シート!AZ91=0,"",9)</f>
        <v/>
      </c>
      <c r="BQ91" s="696"/>
      <c r="BR91" s="695" t="str">
        <f>IF(入力シート!BB91=0,"",10)</f>
        <v/>
      </c>
      <c r="BS91" s="928"/>
      <c r="BT91" s="39"/>
    </row>
    <row r="92" spans="1:72">
      <c r="A92" s="753">
        <v>66</v>
      </c>
      <c r="B92" s="754"/>
      <c r="C92" s="741">
        <f>入力シート!C92</f>
        <v>0</v>
      </c>
      <c r="D92" s="623"/>
      <c r="E92" s="623"/>
      <c r="F92" s="623"/>
      <c r="G92" s="740">
        <f>入力シート!G92</f>
        <v>0</v>
      </c>
      <c r="H92" s="623"/>
      <c r="I92" s="623"/>
      <c r="J92" s="623"/>
      <c r="K92" s="740">
        <f>入力シート!K92</f>
        <v>0</v>
      </c>
      <c r="L92" s="623"/>
      <c r="M92" s="623"/>
      <c r="N92" s="623"/>
      <c r="O92" s="624"/>
      <c r="P92" s="755">
        <f>入力シート!P92</f>
        <v>0</v>
      </c>
      <c r="Q92" s="756"/>
      <c r="R92" s="756"/>
      <c r="S92" s="756"/>
      <c r="T92" s="756"/>
      <c r="U92" s="756"/>
      <c r="V92" s="756"/>
      <c r="W92" s="757">
        <f>入力シート!W92</f>
        <v>0</v>
      </c>
      <c r="X92" s="758"/>
      <c r="Y92" s="758"/>
      <c r="Z92" s="758"/>
      <c r="AA92" s="758"/>
      <c r="AB92" s="758"/>
      <c r="AC92" s="758"/>
      <c r="AD92" s="758"/>
      <c r="AE92" s="759"/>
      <c r="AF92" s="755">
        <f>入力シート!AF92</f>
        <v>0</v>
      </c>
      <c r="AG92" s="756"/>
      <c r="AH92" s="756"/>
      <c r="AI92" s="756"/>
      <c r="AJ92" s="756"/>
      <c r="AK92" s="756"/>
      <c r="AL92" s="756"/>
      <c r="AM92" s="756"/>
      <c r="AN92" s="760"/>
      <c r="AO92" s="761">
        <f>入力シート!AO92</f>
        <v>0</v>
      </c>
      <c r="AP92" s="624"/>
      <c r="AQ92" s="741">
        <f>入力シート!AQ92</f>
        <v>0</v>
      </c>
      <c r="AR92" s="623"/>
      <c r="AS92" s="623"/>
      <c r="AT92" s="740">
        <f>入力シート!AT92</f>
        <v>0</v>
      </c>
      <c r="AU92" s="623"/>
      <c r="AV92" s="740">
        <f>入力シート!AV92</f>
        <v>0</v>
      </c>
      <c r="AW92" s="624"/>
      <c r="AX92" s="736">
        <f>入力シート!AX92</f>
        <v>0</v>
      </c>
      <c r="AY92" s="737"/>
      <c r="AZ92" s="629" t="str">
        <f>IF(入力シート!CB92=0,"",1)</f>
        <v/>
      </c>
      <c r="BA92" s="622"/>
      <c r="BB92" s="727" t="str">
        <f>IF(入力シート!BP92=0,"",2)</f>
        <v/>
      </c>
      <c r="BC92" s="623"/>
      <c r="BD92" s="621" t="str">
        <f>IF(入力シート!BX92=0,"",3)</f>
        <v/>
      </c>
      <c r="BE92" s="622"/>
      <c r="BF92" s="727" t="str">
        <f>IF(入力シート!BT92=0,"",4)</f>
        <v/>
      </c>
      <c r="BG92" s="623"/>
      <c r="BH92" s="729" t="str">
        <f>IF(入力シート!BH92=0,"",5)</f>
        <v/>
      </c>
      <c r="BI92" s="623"/>
      <c r="BJ92" s="729" t="str">
        <f>IF(入力シート!BL92=0,"",6)</f>
        <v/>
      </c>
      <c r="BK92" s="623"/>
      <c r="BL92" s="695" t="str">
        <f>IF(入力シート!BD92=0,"",7)</f>
        <v/>
      </c>
      <c r="BM92" s="696"/>
      <c r="BN92" s="695" t="str">
        <f>IF(入力シート!BF92=0,"",8)</f>
        <v/>
      </c>
      <c r="BO92" s="696"/>
      <c r="BP92" s="695" t="str">
        <f>IF(入力シート!AZ92=0,"",9)</f>
        <v/>
      </c>
      <c r="BQ92" s="696"/>
      <c r="BR92" s="695" t="str">
        <f>IF(入力シート!BB92=0,"",10)</f>
        <v/>
      </c>
      <c r="BS92" s="928"/>
      <c r="BT92" s="39"/>
    </row>
    <row r="93" spans="1:72">
      <c r="A93" s="753">
        <v>67</v>
      </c>
      <c r="B93" s="754"/>
      <c r="C93" s="741">
        <f>入力シート!C93</f>
        <v>0</v>
      </c>
      <c r="D93" s="623"/>
      <c r="E93" s="623"/>
      <c r="F93" s="623"/>
      <c r="G93" s="740">
        <f>入力シート!G93</f>
        <v>0</v>
      </c>
      <c r="H93" s="623"/>
      <c r="I93" s="623"/>
      <c r="J93" s="623"/>
      <c r="K93" s="740">
        <f>入力シート!K93</f>
        <v>0</v>
      </c>
      <c r="L93" s="623"/>
      <c r="M93" s="623"/>
      <c r="N93" s="623"/>
      <c r="O93" s="624"/>
      <c r="P93" s="755">
        <f>入力シート!P93</f>
        <v>0</v>
      </c>
      <c r="Q93" s="756"/>
      <c r="R93" s="756"/>
      <c r="S93" s="756"/>
      <c r="T93" s="756"/>
      <c r="U93" s="756"/>
      <c r="V93" s="756"/>
      <c r="W93" s="757">
        <f>入力シート!W93</f>
        <v>0</v>
      </c>
      <c r="X93" s="758"/>
      <c r="Y93" s="758"/>
      <c r="Z93" s="758"/>
      <c r="AA93" s="758"/>
      <c r="AB93" s="758"/>
      <c r="AC93" s="758"/>
      <c r="AD93" s="758"/>
      <c r="AE93" s="759"/>
      <c r="AF93" s="755">
        <f>入力シート!AF93</f>
        <v>0</v>
      </c>
      <c r="AG93" s="756"/>
      <c r="AH93" s="756"/>
      <c r="AI93" s="756"/>
      <c r="AJ93" s="756"/>
      <c r="AK93" s="756"/>
      <c r="AL93" s="756"/>
      <c r="AM93" s="756"/>
      <c r="AN93" s="760"/>
      <c r="AO93" s="761">
        <f>入力シート!AO93</f>
        <v>0</v>
      </c>
      <c r="AP93" s="624"/>
      <c r="AQ93" s="741">
        <f>入力シート!AQ93</f>
        <v>0</v>
      </c>
      <c r="AR93" s="623"/>
      <c r="AS93" s="623"/>
      <c r="AT93" s="740">
        <f>入力シート!AT93</f>
        <v>0</v>
      </c>
      <c r="AU93" s="623"/>
      <c r="AV93" s="740">
        <f>入力シート!AV93</f>
        <v>0</v>
      </c>
      <c r="AW93" s="624"/>
      <c r="AX93" s="736">
        <f>入力シート!AX93</f>
        <v>0</v>
      </c>
      <c r="AY93" s="737"/>
      <c r="AZ93" s="629" t="str">
        <f>IF(入力シート!CB93=0,"",1)</f>
        <v/>
      </c>
      <c r="BA93" s="622"/>
      <c r="BB93" s="727" t="str">
        <f>IF(入力シート!BP93=0,"",2)</f>
        <v/>
      </c>
      <c r="BC93" s="623"/>
      <c r="BD93" s="621" t="str">
        <f>IF(入力シート!BX93=0,"",3)</f>
        <v/>
      </c>
      <c r="BE93" s="622"/>
      <c r="BF93" s="727" t="str">
        <f>IF(入力シート!BT93=0,"",4)</f>
        <v/>
      </c>
      <c r="BG93" s="623"/>
      <c r="BH93" s="729" t="str">
        <f>IF(入力シート!BH93=0,"",5)</f>
        <v/>
      </c>
      <c r="BI93" s="623"/>
      <c r="BJ93" s="729" t="str">
        <f>IF(入力シート!BL93=0,"",6)</f>
        <v/>
      </c>
      <c r="BK93" s="623"/>
      <c r="BL93" s="695" t="str">
        <f>IF(入力シート!BD93=0,"",7)</f>
        <v/>
      </c>
      <c r="BM93" s="696"/>
      <c r="BN93" s="695" t="str">
        <f>IF(入力シート!BF93=0,"",8)</f>
        <v/>
      </c>
      <c r="BO93" s="696"/>
      <c r="BP93" s="695" t="str">
        <f>IF(入力シート!AZ93=0,"",9)</f>
        <v/>
      </c>
      <c r="BQ93" s="696"/>
      <c r="BR93" s="695" t="str">
        <f>IF(入力シート!BB93=0,"",10)</f>
        <v/>
      </c>
      <c r="BS93" s="928"/>
      <c r="BT93" s="39"/>
    </row>
    <row r="94" spans="1:72">
      <c r="A94" s="753">
        <v>68</v>
      </c>
      <c r="B94" s="754"/>
      <c r="C94" s="741">
        <f>入力シート!C94</f>
        <v>0</v>
      </c>
      <c r="D94" s="623"/>
      <c r="E94" s="623"/>
      <c r="F94" s="623"/>
      <c r="G94" s="740">
        <f>入力シート!G94</f>
        <v>0</v>
      </c>
      <c r="H94" s="623"/>
      <c r="I94" s="623"/>
      <c r="J94" s="623"/>
      <c r="K94" s="740">
        <f>入力シート!K94</f>
        <v>0</v>
      </c>
      <c r="L94" s="623"/>
      <c r="M94" s="623"/>
      <c r="N94" s="623"/>
      <c r="O94" s="624"/>
      <c r="P94" s="755">
        <f>入力シート!P94</f>
        <v>0</v>
      </c>
      <c r="Q94" s="756"/>
      <c r="R94" s="756"/>
      <c r="S94" s="756"/>
      <c r="T94" s="756"/>
      <c r="U94" s="756"/>
      <c r="V94" s="756"/>
      <c r="W94" s="757">
        <f>入力シート!W94</f>
        <v>0</v>
      </c>
      <c r="X94" s="758"/>
      <c r="Y94" s="758"/>
      <c r="Z94" s="758"/>
      <c r="AA94" s="758"/>
      <c r="AB94" s="758"/>
      <c r="AC94" s="758"/>
      <c r="AD94" s="758"/>
      <c r="AE94" s="759"/>
      <c r="AF94" s="755">
        <f>入力シート!AF94</f>
        <v>0</v>
      </c>
      <c r="AG94" s="756"/>
      <c r="AH94" s="756"/>
      <c r="AI94" s="756"/>
      <c r="AJ94" s="756"/>
      <c r="AK94" s="756"/>
      <c r="AL94" s="756"/>
      <c r="AM94" s="756"/>
      <c r="AN94" s="760"/>
      <c r="AO94" s="761">
        <f>入力シート!AO94</f>
        <v>0</v>
      </c>
      <c r="AP94" s="624"/>
      <c r="AQ94" s="741">
        <f>入力シート!AQ94</f>
        <v>0</v>
      </c>
      <c r="AR94" s="623"/>
      <c r="AS94" s="623"/>
      <c r="AT94" s="740">
        <f>入力シート!AT94</f>
        <v>0</v>
      </c>
      <c r="AU94" s="623"/>
      <c r="AV94" s="740">
        <f>入力シート!AV94</f>
        <v>0</v>
      </c>
      <c r="AW94" s="624"/>
      <c r="AX94" s="736">
        <f>入力シート!AX94</f>
        <v>0</v>
      </c>
      <c r="AY94" s="737"/>
      <c r="AZ94" s="629" t="str">
        <f>IF(入力シート!CB94=0,"",1)</f>
        <v/>
      </c>
      <c r="BA94" s="622"/>
      <c r="BB94" s="727" t="str">
        <f>IF(入力シート!BP94=0,"",2)</f>
        <v/>
      </c>
      <c r="BC94" s="623"/>
      <c r="BD94" s="621" t="str">
        <f>IF(入力シート!BX94=0,"",3)</f>
        <v/>
      </c>
      <c r="BE94" s="622"/>
      <c r="BF94" s="727" t="str">
        <f>IF(入力シート!BT94=0,"",4)</f>
        <v/>
      </c>
      <c r="BG94" s="623"/>
      <c r="BH94" s="729" t="str">
        <f>IF(入力シート!BH94=0,"",5)</f>
        <v/>
      </c>
      <c r="BI94" s="623"/>
      <c r="BJ94" s="729" t="str">
        <f>IF(入力シート!BL94=0,"",6)</f>
        <v/>
      </c>
      <c r="BK94" s="623"/>
      <c r="BL94" s="695" t="str">
        <f>IF(入力シート!BD94=0,"",7)</f>
        <v/>
      </c>
      <c r="BM94" s="696"/>
      <c r="BN94" s="695" t="str">
        <f>IF(入力シート!BF94=0,"",8)</f>
        <v/>
      </c>
      <c r="BO94" s="696"/>
      <c r="BP94" s="695" t="str">
        <f>IF(入力シート!AZ94=0,"",9)</f>
        <v/>
      </c>
      <c r="BQ94" s="696"/>
      <c r="BR94" s="695" t="str">
        <f>IF(入力シート!BB94=0,"",10)</f>
        <v/>
      </c>
      <c r="BS94" s="928"/>
      <c r="BT94" s="39"/>
    </row>
    <row r="95" spans="1:72">
      <c r="A95" s="753">
        <v>69</v>
      </c>
      <c r="B95" s="754"/>
      <c r="C95" s="741">
        <f>入力シート!C95</f>
        <v>0</v>
      </c>
      <c r="D95" s="623"/>
      <c r="E95" s="623"/>
      <c r="F95" s="623"/>
      <c r="G95" s="740">
        <f>入力シート!G95</f>
        <v>0</v>
      </c>
      <c r="H95" s="623"/>
      <c r="I95" s="623"/>
      <c r="J95" s="623"/>
      <c r="K95" s="740">
        <f>入力シート!K95</f>
        <v>0</v>
      </c>
      <c r="L95" s="623"/>
      <c r="M95" s="623"/>
      <c r="N95" s="623"/>
      <c r="O95" s="624"/>
      <c r="P95" s="755">
        <f>入力シート!P95</f>
        <v>0</v>
      </c>
      <c r="Q95" s="756"/>
      <c r="R95" s="756"/>
      <c r="S95" s="756"/>
      <c r="T95" s="756"/>
      <c r="U95" s="756"/>
      <c r="V95" s="756"/>
      <c r="W95" s="757">
        <f>入力シート!W95</f>
        <v>0</v>
      </c>
      <c r="X95" s="758"/>
      <c r="Y95" s="758"/>
      <c r="Z95" s="758"/>
      <c r="AA95" s="758"/>
      <c r="AB95" s="758"/>
      <c r="AC95" s="758"/>
      <c r="AD95" s="758"/>
      <c r="AE95" s="759"/>
      <c r="AF95" s="755">
        <f>入力シート!AF95</f>
        <v>0</v>
      </c>
      <c r="AG95" s="756"/>
      <c r="AH95" s="756"/>
      <c r="AI95" s="756"/>
      <c r="AJ95" s="756"/>
      <c r="AK95" s="756"/>
      <c r="AL95" s="756"/>
      <c r="AM95" s="756"/>
      <c r="AN95" s="760"/>
      <c r="AO95" s="761">
        <f>入力シート!AO95</f>
        <v>0</v>
      </c>
      <c r="AP95" s="624"/>
      <c r="AQ95" s="741">
        <f>入力シート!AQ95</f>
        <v>0</v>
      </c>
      <c r="AR95" s="623"/>
      <c r="AS95" s="623"/>
      <c r="AT95" s="740">
        <f>入力シート!AT95</f>
        <v>0</v>
      </c>
      <c r="AU95" s="623"/>
      <c r="AV95" s="740">
        <f>入力シート!AV95</f>
        <v>0</v>
      </c>
      <c r="AW95" s="624"/>
      <c r="AX95" s="736">
        <f>入力シート!AX95</f>
        <v>0</v>
      </c>
      <c r="AY95" s="737"/>
      <c r="AZ95" s="629" t="str">
        <f>IF(入力シート!CB95=0,"",1)</f>
        <v/>
      </c>
      <c r="BA95" s="622"/>
      <c r="BB95" s="727" t="str">
        <f>IF(入力シート!BP95=0,"",2)</f>
        <v/>
      </c>
      <c r="BC95" s="623"/>
      <c r="BD95" s="621" t="str">
        <f>IF(入力シート!BX95=0,"",3)</f>
        <v/>
      </c>
      <c r="BE95" s="622"/>
      <c r="BF95" s="727" t="str">
        <f>IF(入力シート!BT95=0,"",4)</f>
        <v/>
      </c>
      <c r="BG95" s="623"/>
      <c r="BH95" s="729" t="str">
        <f>IF(入力シート!BH95=0,"",5)</f>
        <v/>
      </c>
      <c r="BI95" s="623"/>
      <c r="BJ95" s="729" t="str">
        <f>IF(入力シート!BL95=0,"",6)</f>
        <v/>
      </c>
      <c r="BK95" s="623"/>
      <c r="BL95" s="695" t="str">
        <f>IF(入力シート!BD95=0,"",7)</f>
        <v/>
      </c>
      <c r="BM95" s="696"/>
      <c r="BN95" s="695" t="str">
        <f>IF(入力シート!BF95=0,"",8)</f>
        <v/>
      </c>
      <c r="BO95" s="696"/>
      <c r="BP95" s="695" t="str">
        <f>IF(入力シート!AZ95=0,"",9)</f>
        <v/>
      </c>
      <c r="BQ95" s="696"/>
      <c r="BR95" s="695" t="str">
        <f>IF(入力シート!BB95=0,"",10)</f>
        <v/>
      </c>
      <c r="BS95" s="928"/>
      <c r="BT95" s="39"/>
    </row>
    <row r="96" spans="1:72" ht="14.25" thickBot="1">
      <c r="A96" s="742">
        <v>70</v>
      </c>
      <c r="B96" s="743"/>
      <c r="C96" s="744">
        <f>入力シート!C96</f>
        <v>0</v>
      </c>
      <c r="D96" s="627"/>
      <c r="E96" s="627"/>
      <c r="F96" s="627"/>
      <c r="G96" s="739">
        <f>入力シート!G96</f>
        <v>0</v>
      </c>
      <c r="H96" s="627"/>
      <c r="I96" s="627"/>
      <c r="J96" s="627"/>
      <c r="K96" s="739">
        <f>入力シート!K96</f>
        <v>0</v>
      </c>
      <c r="L96" s="627"/>
      <c r="M96" s="627"/>
      <c r="N96" s="627"/>
      <c r="O96" s="628"/>
      <c r="P96" s="745">
        <f>入力シート!P96</f>
        <v>0</v>
      </c>
      <c r="Q96" s="746"/>
      <c r="R96" s="746"/>
      <c r="S96" s="746"/>
      <c r="T96" s="746"/>
      <c r="U96" s="746"/>
      <c r="V96" s="746"/>
      <c r="W96" s="747">
        <f>入力シート!W96</f>
        <v>0</v>
      </c>
      <c r="X96" s="748"/>
      <c r="Y96" s="748"/>
      <c r="Z96" s="748"/>
      <c r="AA96" s="748"/>
      <c r="AB96" s="748"/>
      <c r="AC96" s="748"/>
      <c r="AD96" s="748"/>
      <c r="AE96" s="749"/>
      <c r="AF96" s="745">
        <f>入力シート!AF96</f>
        <v>0</v>
      </c>
      <c r="AG96" s="746"/>
      <c r="AH96" s="746"/>
      <c r="AI96" s="746"/>
      <c r="AJ96" s="746"/>
      <c r="AK96" s="746"/>
      <c r="AL96" s="746"/>
      <c r="AM96" s="746"/>
      <c r="AN96" s="750"/>
      <c r="AO96" s="738">
        <f>入力シート!AO96</f>
        <v>0</v>
      </c>
      <c r="AP96" s="628"/>
      <c r="AQ96" s="738">
        <f>入力シート!AQ96</f>
        <v>0</v>
      </c>
      <c r="AR96" s="627"/>
      <c r="AS96" s="627"/>
      <c r="AT96" s="739">
        <f>入力シート!AT96</f>
        <v>0</v>
      </c>
      <c r="AU96" s="627"/>
      <c r="AV96" s="739">
        <f>入力シート!AV96</f>
        <v>0</v>
      </c>
      <c r="AW96" s="628"/>
      <c r="AX96" s="751">
        <f>入力シート!AX96</f>
        <v>0</v>
      </c>
      <c r="AY96" s="752"/>
      <c r="AZ96" s="723" t="str">
        <f>IF(入力シート!CB96=0,"",1)</f>
        <v/>
      </c>
      <c r="BA96" s="626"/>
      <c r="BB96" s="728" t="str">
        <f>IF(入力シート!BP96=0,"",2)</f>
        <v/>
      </c>
      <c r="BC96" s="627"/>
      <c r="BD96" s="625" t="str">
        <f>IF(入力シート!BX96=0,"",3)</f>
        <v/>
      </c>
      <c r="BE96" s="626"/>
      <c r="BF96" s="728" t="str">
        <f>IF(入力シート!BT96=0,"",4)</f>
        <v/>
      </c>
      <c r="BG96" s="627"/>
      <c r="BH96" s="731" t="str">
        <f>IF(入力シート!BH96=0,"",5)</f>
        <v/>
      </c>
      <c r="BI96" s="627"/>
      <c r="BJ96" s="731" t="str">
        <f>IF(入力シート!BL96=0,"",6)</f>
        <v/>
      </c>
      <c r="BK96" s="627"/>
      <c r="BL96" s="697" t="str">
        <f>IF(入力シート!BD96=0,"",7)</f>
        <v/>
      </c>
      <c r="BM96" s="698"/>
      <c r="BN96" s="697" t="str">
        <f>IF(入力シート!BF96=0,"",8)</f>
        <v/>
      </c>
      <c r="BO96" s="698"/>
      <c r="BP96" s="697" t="str">
        <f>IF(入力シート!AZ96=0,"",9)</f>
        <v/>
      </c>
      <c r="BQ96" s="698"/>
      <c r="BR96" s="697" t="str">
        <f>IF(入力シート!BB96=0,"",10)</f>
        <v/>
      </c>
      <c r="BS96" s="929"/>
    </row>
    <row r="97" spans="50:53">
      <c r="AX97" s="4"/>
      <c r="AY97" s="4"/>
      <c r="AZ97" s="60"/>
      <c r="BA97" s="60"/>
    </row>
    <row r="98" spans="50:53">
      <c r="AX98" s="4"/>
      <c r="AY98" s="4"/>
    </row>
    <row r="99" spans="50:53">
      <c r="AX99" s="4"/>
      <c r="AY99" s="4"/>
    </row>
    <row r="100" spans="50:53">
      <c r="AX100" s="4"/>
      <c r="AY100" s="4"/>
    </row>
    <row r="101" spans="50:53">
      <c r="AX101" s="4"/>
      <c r="AY101" s="4"/>
    </row>
  </sheetData>
  <protectedRanges>
    <protectedRange sqref="AX27:AY96" name="範囲2"/>
    <protectedRange sqref="F10:W10" name="範囲1_1"/>
  </protectedRanges>
  <mergeCells count="1642">
    <mergeCell ref="BP24:BQ24"/>
    <mergeCell ref="BR24:BS24"/>
    <mergeCell ref="AF12:AG12"/>
    <mergeCell ref="AH12:AT12"/>
    <mergeCell ref="AF13:AG13"/>
    <mergeCell ref="AH13:AT13"/>
    <mergeCell ref="AZ23:BS23"/>
    <mergeCell ref="AZ24:BA25"/>
    <mergeCell ref="BL24:BM24"/>
    <mergeCell ref="BB24:BC24"/>
    <mergeCell ref="BF24:BG24"/>
    <mergeCell ref="BH24:BI24"/>
    <mergeCell ref="AF8:AG8"/>
    <mergeCell ref="AH8:AT8"/>
    <mergeCell ref="Z9:AE9"/>
    <mergeCell ref="AF9:AG9"/>
    <mergeCell ref="AH9:AT9"/>
    <mergeCell ref="AF10:AG10"/>
    <mergeCell ref="AH10:AT10"/>
    <mergeCell ref="AH4:AT4"/>
    <mergeCell ref="AF5:AG5"/>
    <mergeCell ref="AH5:AT5"/>
    <mergeCell ref="AF6:AG6"/>
    <mergeCell ref="AH6:AT6"/>
    <mergeCell ref="Z7:AE7"/>
    <mergeCell ref="AF7:AG7"/>
    <mergeCell ref="AH7:AT7"/>
    <mergeCell ref="AZ96:BA96"/>
    <mergeCell ref="BB96:BC96"/>
    <mergeCell ref="BF96:BG96"/>
    <mergeCell ref="BD96:BE96"/>
    <mergeCell ref="BR96:BS96"/>
    <mergeCell ref="BL96:BM96"/>
    <mergeCell ref="BN96:BO96"/>
    <mergeCell ref="BH96:BI96"/>
    <mergeCell ref="BJ96:BK96"/>
    <mergeCell ref="AO96:AP96"/>
    <mergeCell ref="AQ96:AS96"/>
    <mergeCell ref="AT96:AU96"/>
    <mergeCell ref="AV96:AW96"/>
    <mergeCell ref="AX96:AY96"/>
    <mergeCell ref="BP96:BQ96"/>
    <mergeCell ref="A96:B96"/>
    <mergeCell ref="C96:F96"/>
    <mergeCell ref="G96:J96"/>
    <mergeCell ref="K96:O96"/>
    <mergeCell ref="P96:V96"/>
    <mergeCell ref="W96:AE96"/>
    <mergeCell ref="AF96:AN96"/>
    <mergeCell ref="BF95:BG95"/>
    <mergeCell ref="BD95:BE95"/>
    <mergeCell ref="AZ95:BA95"/>
    <mergeCell ref="BN95:BO95"/>
    <mergeCell ref="BH95:BI95"/>
    <mergeCell ref="BJ95:BK95"/>
    <mergeCell ref="BB95:BC95"/>
    <mergeCell ref="AT95:AU95"/>
    <mergeCell ref="AV95:AW95"/>
    <mergeCell ref="AX95:AY95"/>
    <mergeCell ref="BP95:BQ95"/>
    <mergeCell ref="BR95:BS95"/>
    <mergeCell ref="BL95:BM95"/>
    <mergeCell ref="A95:B95"/>
    <mergeCell ref="C95:F95"/>
    <mergeCell ref="G95:J95"/>
    <mergeCell ref="K95:O95"/>
    <mergeCell ref="P95:V95"/>
    <mergeCell ref="W95:AE95"/>
    <mergeCell ref="AF95:AN95"/>
    <mergeCell ref="AO95:AP95"/>
    <mergeCell ref="AQ95:AS95"/>
    <mergeCell ref="BD94:BE94"/>
    <mergeCell ref="AZ94:BA94"/>
    <mergeCell ref="BJ94:BK94"/>
    <mergeCell ref="BB94:BC94"/>
    <mergeCell ref="BF94:BG94"/>
    <mergeCell ref="AX94:AY94"/>
    <mergeCell ref="BP94:BQ94"/>
    <mergeCell ref="BR94:BS94"/>
    <mergeCell ref="BL94:BM94"/>
    <mergeCell ref="BN94:BO94"/>
    <mergeCell ref="BH94:BI94"/>
    <mergeCell ref="W94:AE94"/>
    <mergeCell ref="AF94:AN94"/>
    <mergeCell ref="AO94:AP94"/>
    <mergeCell ref="AQ94:AS94"/>
    <mergeCell ref="AT94:AU94"/>
    <mergeCell ref="AV94:AW94"/>
    <mergeCell ref="A94:B94"/>
    <mergeCell ref="C94:F94"/>
    <mergeCell ref="G94:J94"/>
    <mergeCell ref="K94:O94"/>
    <mergeCell ref="P94:V94"/>
    <mergeCell ref="BF93:BG93"/>
    <mergeCell ref="BD93:BE93"/>
    <mergeCell ref="AZ93:BA93"/>
    <mergeCell ref="BN93:BO93"/>
    <mergeCell ref="BH93:BI93"/>
    <mergeCell ref="BJ93:BK93"/>
    <mergeCell ref="BB93:BC93"/>
    <mergeCell ref="AT93:AU93"/>
    <mergeCell ref="AV93:AW93"/>
    <mergeCell ref="AX93:AY93"/>
    <mergeCell ref="BP93:BQ93"/>
    <mergeCell ref="BR93:BS93"/>
    <mergeCell ref="BL93:BM93"/>
    <mergeCell ref="A93:B93"/>
    <mergeCell ref="C93:F93"/>
    <mergeCell ref="G93:J93"/>
    <mergeCell ref="K93:O93"/>
    <mergeCell ref="P93:V93"/>
    <mergeCell ref="W93:AE93"/>
    <mergeCell ref="AF93:AN93"/>
    <mergeCell ref="AO93:AP93"/>
    <mergeCell ref="AQ93:AS93"/>
    <mergeCell ref="AZ92:BA92"/>
    <mergeCell ref="BB92:BC92"/>
    <mergeCell ref="BF92:BG92"/>
    <mergeCell ref="BD92:BE92"/>
    <mergeCell ref="BR92:BS92"/>
    <mergeCell ref="BL92:BM92"/>
    <mergeCell ref="BN92:BO92"/>
    <mergeCell ref="BH92:BI92"/>
    <mergeCell ref="BJ92:BK92"/>
    <mergeCell ref="AO92:AP92"/>
    <mergeCell ref="AQ92:AS92"/>
    <mergeCell ref="AT92:AU92"/>
    <mergeCell ref="AV92:AW92"/>
    <mergeCell ref="AX92:AY92"/>
    <mergeCell ref="BP92:BQ92"/>
    <mergeCell ref="A92:B92"/>
    <mergeCell ref="C92:F92"/>
    <mergeCell ref="G92:J92"/>
    <mergeCell ref="K92:O92"/>
    <mergeCell ref="P92:V92"/>
    <mergeCell ref="W92:AE92"/>
    <mergeCell ref="AF92:AN92"/>
    <mergeCell ref="BD91:BE91"/>
    <mergeCell ref="AZ91:BA91"/>
    <mergeCell ref="BJ91:BK91"/>
    <mergeCell ref="BB91:BC91"/>
    <mergeCell ref="BF91:BG91"/>
    <mergeCell ref="AX91:AY91"/>
    <mergeCell ref="BP91:BQ91"/>
    <mergeCell ref="BR91:BS91"/>
    <mergeCell ref="BL91:BM91"/>
    <mergeCell ref="BN91:BO91"/>
    <mergeCell ref="BH91:BI91"/>
    <mergeCell ref="W91:AE91"/>
    <mergeCell ref="AF91:AN91"/>
    <mergeCell ref="AO91:AP91"/>
    <mergeCell ref="AQ91:AS91"/>
    <mergeCell ref="AT91:AU91"/>
    <mergeCell ref="AV91:AW91"/>
    <mergeCell ref="A91:B91"/>
    <mergeCell ref="C91:F91"/>
    <mergeCell ref="G91:J91"/>
    <mergeCell ref="K91:O91"/>
    <mergeCell ref="P91:V91"/>
    <mergeCell ref="BF90:BG90"/>
    <mergeCell ref="BD90:BE90"/>
    <mergeCell ref="AZ90:BA90"/>
    <mergeCell ref="BN90:BO90"/>
    <mergeCell ref="BH90:BI90"/>
    <mergeCell ref="BJ90:BK90"/>
    <mergeCell ref="BB90:BC90"/>
    <mergeCell ref="AT90:AU90"/>
    <mergeCell ref="AV90:AW90"/>
    <mergeCell ref="AX90:AY90"/>
    <mergeCell ref="BP90:BQ90"/>
    <mergeCell ref="BR90:BS90"/>
    <mergeCell ref="BL90:BM90"/>
    <mergeCell ref="A90:B90"/>
    <mergeCell ref="C90:F90"/>
    <mergeCell ref="G90:J90"/>
    <mergeCell ref="K90:O90"/>
    <mergeCell ref="P90:V90"/>
    <mergeCell ref="W90:AE90"/>
    <mergeCell ref="AF90:AN90"/>
    <mergeCell ref="AO90:AP90"/>
    <mergeCell ref="AQ90:AS90"/>
    <mergeCell ref="BF89:BG89"/>
    <mergeCell ref="BD89:BE89"/>
    <mergeCell ref="AZ89:BA89"/>
    <mergeCell ref="BN89:BO89"/>
    <mergeCell ref="BH89:BI89"/>
    <mergeCell ref="BJ89:BK89"/>
    <mergeCell ref="BB89:BC89"/>
    <mergeCell ref="AT89:AU89"/>
    <mergeCell ref="AV89:AW89"/>
    <mergeCell ref="AX89:AY89"/>
    <mergeCell ref="BP89:BQ89"/>
    <mergeCell ref="BR89:BS89"/>
    <mergeCell ref="BL89:BM89"/>
    <mergeCell ref="A89:B89"/>
    <mergeCell ref="C89:F89"/>
    <mergeCell ref="G89:J89"/>
    <mergeCell ref="K89:O89"/>
    <mergeCell ref="P89:V89"/>
    <mergeCell ref="W89:AE89"/>
    <mergeCell ref="AF89:AN89"/>
    <mergeCell ref="AO89:AP89"/>
    <mergeCell ref="AQ89:AS89"/>
    <mergeCell ref="AZ88:BA88"/>
    <mergeCell ref="BB88:BC88"/>
    <mergeCell ref="BF88:BG88"/>
    <mergeCell ref="BD88:BE88"/>
    <mergeCell ref="BL88:BM88"/>
    <mergeCell ref="BN88:BO88"/>
    <mergeCell ref="BH88:BI88"/>
    <mergeCell ref="BJ88:BK88"/>
    <mergeCell ref="AQ88:AS88"/>
    <mergeCell ref="AT88:AU88"/>
    <mergeCell ref="AV88:AW88"/>
    <mergeCell ref="AX88:AY88"/>
    <mergeCell ref="BP88:BQ88"/>
    <mergeCell ref="BR88:BS88"/>
    <mergeCell ref="A88:B88"/>
    <mergeCell ref="C88:F88"/>
    <mergeCell ref="G88:J88"/>
    <mergeCell ref="K88:O88"/>
    <mergeCell ref="P88:V88"/>
    <mergeCell ref="W88:AE88"/>
    <mergeCell ref="AF88:AN88"/>
    <mergeCell ref="AO88:AP88"/>
    <mergeCell ref="BD87:BE87"/>
    <mergeCell ref="AZ87:BA87"/>
    <mergeCell ref="BJ87:BK87"/>
    <mergeCell ref="BB87:BC87"/>
    <mergeCell ref="BF87:BG87"/>
    <mergeCell ref="BP87:BQ87"/>
    <mergeCell ref="BR87:BS87"/>
    <mergeCell ref="BL87:BM87"/>
    <mergeCell ref="BN87:BO87"/>
    <mergeCell ref="BH87:BI87"/>
    <mergeCell ref="AF87:AN87"/>
    <mergeCell ref="AO87:AP87"/>
    <mergeCell ref="AQ87:AS87"/>
    <mergeCell ref="AT87:AU87"/>
    <mergeCell ref="AV87:AW87"/>
    <mergeCell ref="AX87:AY87"/>
    <mergeCell ref="A87:B87"/>
    <mergeCell ref="C87:F87"/>
    <mergeCell ref="G87:J87"/>
    <mergeCell ref="K87:O87"/>
    <mergeCell ref="P87:V87"/>
    <mergeCell ref="W87:AE87"/>
    <mergeCell ref="AZ86:BA86"/>
    <mergeCell ref="BB86:BC86"/>
    <mergeCell ref="BF86:BG86"/>
    <mergeCell ref="BD86:BE86"/>
    <mergeCell ref="BL86:BM86"/>
    <mergeCell ref="BN86:BO86"/>
    <mergeCell ref="BH86:BI86"/>
    <mergeCell ref="BJ86:BK86"/>
    <mergeCell ref="AQ86:AS86"/>
    <mergeCell ref="AT86:AU86"/>
    <mergeCell ref="AV86:AW86"/>
    <mergeCell ref="AX86:AY86"/>
    <mergeCell ref="BP86:BQ86"/>
    <mergeCell ref="BR86:BS86"/>
    <mergeCell ref="A86:B86"/>
    <mergeCell ref="C86:F86"/>
    <mergeCell ref="G86:J86"/>
    <mergeCell ref="K86:O86"/>
    <mergeCell ref="P86:V86"/>
    <mergeCell ref="W86:AE86"/>
    <mergeCell ref="AF86:AN86"/>
    <mergeCell ref="AO86:AP86"/>
    <mergeCell ref="BD85:BE85"/>
    <mergeCell ref="AZ85:BA85"/>
    <mergeCell ref="BJ85:BK85"/>
    <mergeCell ref="BB85:BC85"/>
    <mergeCell ref="BF85:BG85"/>
    <mergeCell ref="BP85:BQ85"/>
    <mergeCell ref="BR85:BS85"/>
    <mergeCell ref="BL85:BM85"/>
    <mergeCell ref="BN85:BO85"/>
    <mergeCell ref="BH85:BI85"/>
    <mergeCell ref="AF85:AN85"/>
    <mergeCell ref="AO85:AP85"/>
    <mergeCell ref="AQ85:AS85"/>
    <mergeCell ref="AT85:AU85"/>
    <mergeCell ref="AV85:AW85"/>
    <mergeCell ref="AX85:AY85"/>
    <mergeCell ref="A85:B85"/>
    <mergeCell ref="C85:F85"/>
    <mergeCell ref="G85:J85"/>
    <mergeCell ref="K85:O85"/>
    <mergeCell ref="P85:V85"/>
    <mergeCell ref="W85:AE85"/>
    <mergeCell ref="AZ84:BA84"/>
    <mergeCell ref="BB84:BC84"/>
    <mergeCell ref="BF84:BG84"/>
    <mergeCell ref="BD84:BE84"/>
    <mergeCell ref="BL84:BM84"/>
    <mergeCell ref="BN84:BO84"/>
    <mergeCell ref="BH84:BI84"/>
    <mergeCell ref="BJ84:BK84"/>
    <mergeCell ref="AQ84:AS84"/>
    <mergeCell ref="AT84:AU84"/>
    <mergeCell ref="AV84:AW84"/>
    <mergeCell ref="AX84:AY84"/>
    <mergeCell ref="BP84:BQ84"/>
    <mergeCell ref="BR84:BS84"/>
    <mergeCell ref="A84:B84"/>
    <mergeCell ref="C84:F84"/>
    <mergeCell ref="G84:J84"/>
    <mergeCell ref="K84:O84"/>
    <mergeCell ref="P84:V84"/>
    <mergeCell ref="W84:AE84"/>
    <mergeCell ref="AF84:AN84"/>
    <mergeCell ref="AO84:AP84"/>
    <mergeCell ref="BB83:BC83"/>
    <mergeCell ref="BF83:BG83"/>
    <mergeCell ref="BD83:BE83"/>
    <mergeCell ref="BL83:BM83"/>
    <mergeCell ref="BN83:BO83"/>
    <mergeCell ref="BH83:BI83"/>
    <mergeCell ref="BJ83:BK83"/>
    <mergeCell ref="AQ83:AS83"/>
    <mergeCell ref="AT83:AU83"/>
    <mergeCell ref="AV83:AW83"/>
    <mergeCell ref="AX83:AY83"/>
    <mergeCell ref="BP83:BQ83"/>
    <mergeCell ref="BR83:BS83"/>
    <mergeCell ref="A83:B83"/>
    <mergeCell ref="C83:F83"/>
    <mergeCell ref="G83:J83"/>
    <mergeCell ref="K83:O83"/>
    <mergeCell ref="P83:V83"/>
    <mergeCell ref="W83:AE83"/>
    <mergeCell ref="AF83:AN83"/>
    <mergeCell ref="AO83:AP83"/>
    <mergeCell ref="AZ82:BA82"/>
    <mergeCell ref="AZ83:BA83"/>
    <mergeCell ref="BB82:BC82"/>
    <mergeCell ref="BF82:BG82"/>
    <mergeCell ref="BD82:BE82"/>
    <mergeCell ref="BL82:BM82"/>
    <mergeCell ref="BN82:BO82"/>
    <mergeCell ref="BH82:BI82"/>
    <mergeCell ref="BJ82:BK82"/>
    <mergeCell ref="AQ82:AS82"/>
    <mergeCell ref="AT82:AU82"/>
    <mergeCell ref="AV82:AW82"/>
    <mergeCell ref="AX82:AY82"/>
    <mergeCell ref="BP82:BQ82"/>
    <mergeCell ref="BR82:BS82"/>
    <mergeCell ref="A82:B82"/>
    <mergeCell ref="C82:F82"/>
    <mergeCell ref="G82:J82"/>
    <mergeCell ref="K82:O82"/>
    <mergeCell ref="P82:V82"/>
    <mergeCell ref="W82:AE82"/>
    <mergeCell ref="AF82:AN82"/>
    <mergeCell ref="AO82:AP82"/>
    <mergeCell ref="BD81:BE81"/>
    <mergeCell ref="AZ81:BA81"/>
    <mergeCell ref="BJ81:BK81"/>
    <mergeCell ref="BB81:BC81"/>
    <mergeCell ref="BF81:BG81"/>
    <mergeCell ref="BP81:BQ81"/>
    <mergeCell ref="BR81:BS81"/>
    <mergeCell ref="BL81:BM81"/>
    <mergeCell ref="BN81:BO81"/>
    <mergeCell ref="BH81:BI81"/>
    <mergeCell ref="AF81:AN81"/>
    <mergeCell ref="AO81:AP81"/>
    <mergeCell ref="AQ81:AS81"/>
    <mergeCell ref="AT81:AU81"/>
    <mergeCell ref="AV81:AW81"/>
    <mergeCell ref="AX81:AY81"/>
    <mergeCell ref="A81:B81"/>
    <mergeCell ref="C81:F81"/>
    <mergeCell ref="G81:J81"/>
    <mergeCell ref="K81:O81"/>
    <mergeCell ref="P81:V81"/>
    <mergeCell ref="W81:AE81"/>
    <mergeCell ref="AZ80:BA80"/>
    <mergeCell ref="BB80:BC80"/>
    <mergeCell ref="BF80:BG80"/>
    <mergeCell ref="BD80:BE80"/>
    <mergeCell ref="BL80:BM80"/>
    <mergeCell ref="BN80:BO80"/>
    <mergeCell ref="BH80:BI80"/>
    <mergeCell ref="BJ80:BK80"/>
    <mergeCell ref="AQ80:AS80"/>
    <mergeCell ref="AT80:AU80"/>
    <mergeCell ref="AV80:AW80"/>
    <mergeCell ref="AX80:AY80"/>
    <mergeCell ref="BP80:BQ80"/>
    <mergeCell ref="BR80:BS80"/>
    <mergeCell ref="A80:B80"/>
    <mergeCell ref="C80:F80"/>
    <mergeCell ref="G80:J80"/>
    <mergeCell ref="K80:O80"/>
    <mergeCell ref="P80:V80"/>
    <mergeCell ref="W80:AE80"/>
    <mergeCell ref="AF80:AN80"/>
    <mergeCell ref="AO80:AP80"/>
    <mergeCell ref="BD79:BE79"/>
    <mergeCell ref="AZ79:BA79"/>
    <mergeCell ref="BJ79:BK79"/>
    <mergeCell ref="BB79:BC79"/>
    <mergeCell ref="BF79:BG79"/>
    <mergeCell ref="BP79:BQ79"/>
    <mergeCell ref="BR79:BS79"/>
    <mergeCell ref="BL79:BM79"/>
    <mergeCell ref="BN79:BO79"/>
    <mergeCell ref="BH79:BI79"/>
    <mergeCell ref="AF79:AN79"/>
    <mergeCell ref="AO79:AP79"/>
    <mergeCell ref="AQ79:AS79"/>
    <mergeCell ref="AT79:AU79"/>
    <mergeCell ref="AV79:AW79"/>
    <mergeCell ref="AX79:AY79"/>
    <mergeCell ref="A79:B79"/>
    <mergeCell ref="C79:F79"/>
    <mergeCell ref="G79:J79"/>
    <mergeCell ref="K79:O79"/>
    <mergeCell ref="P79:V79"/>
    <mergeCell ref="W79:AE79"/>
    <mergeCell ref="BD78:BE78"/>
    <mergeCell ref="AZ78:BA78"/>
    <mergeCell ref="BJ78:BK78"/>
    <mergeCell ref="BB78:BC78"/>
    <mergeCell ref="BF78:BG78"/>
    <mergeCell ref="AX78:AY78"/>
    <mergeCell ref="BP78:BQ78"/>
    <mergeCell ref="BR78:BS78"/>
    <mergeCell ref="BL78:BM78"/>
    <mergeCell ref="BN78:BO78"/>
    <mergeCell ref="BH78:BI78"/>
    <mergeCell ref="W78:AE78"/>
    <mergeCell ref="AF78:AN78"/>
    <mergeCell ref="AO78:AP78"/>
    <mergeCell ref="AQ78:AS78"/>
    <mergeCell ref="AT78:AU78"/>
    <mergeCell ref="AV78:AW78"/>
    <mergeCell ref="A78:B78"/>
    <mergeCell ref="C78:F78"/>
    <mergeCell ref="G78:J78"/>
    <mergeCell ref="K78:O78"/>
    <mergeCell ref="P78:V78"/>
    <mergeCell ref="BF77:BG77"/>
    <mergeCell ref="BD77:BE77"/>
    <mergeCell ref="AZ77:BA77"/>
    <mergeCell ref="BN77:BO77"/>
    <mergeCell ref="BH77:BI77"/>
    <mergeCell ref="BJ77:BK77"/>
    <mergeCell ref="BB77:BC77"/>
    <mergeCell ref="AT77:AU77"/>
    <mergeCell ref="AV77:AW77"/>
    <mergeCell ref="AX77:AY77"/>
    <mergeCell ref="BP77:BQ77"/>
    <mergeCell ref="BR77:BS77"/>
    <mergeCell ref="BL77:BM77"/>
    <mergeCell ref="A77:B77"/>
    <mergeCell ref="C77:F77"/>
    <mergeCell ref="G77:J77"/>
    <mergeCell ref="K77:O77"/>
    <mergeCell ref="P77:V77"/>
    <mergeCell ref="W77:AE77"/>
    <mergeCell ref="AF77:AN77"/>
    <mergeCell ref="AO77:AP77"/>
    <mergeCell ref="AQ77:AS77"/>
    <mergeCell ref="AZ76:BA76"/>
    <mergeCell ref="BB76:BC76"/>
    <mergeCell ref="BF76:BG76"/>
    <mergeCell ref="BD76:BE76"/>
    <mergeCell ref="BR76:BS76"/>
    <mergeCell ref="BL76:BM76"/>
    <mergeCell ref="BN76:BO76"/>
    <mergeCell ref="BH76:BI76"/>
    <mergeCell ref="BJ76:BK76"/>
    <mergeCell ref="AO76:AP76"/>
    <mergeCell ref="AQ76:AS76"/>
    <mergeCell ref="AT76:AU76"/>
    <mergeCell ref="AV76:AW76"/>
    <mergeCell ref="AX76:AY76"/>
    <mergeCell ref="BP76:BQ76"/>
    <mergeCell ref="A76:B76"/>
    <mergeCell ref="C76:F76"/>
    <mergeCell ref="G76:J76"/>
    <mergeCell ref="K76:O76"/>
    <mergeCell ref="P76:V76"/>
    <mergeCell ref="W76:AE76"/>
    <mergeCell ref="AF76:AN76"/>
    <mergeCell ref="BD75:BE75"/>
    <mergeCell ref="AZ75:BA75"/>
    <mergeCell ref="BJ75:BK75"/>
    <mergeCell ref="BB75:BC75"/>
    <mergeCell ref="BF75:BG75"/>
    <mergeCell ref="AX75:AY75"/>
    <mergeCell ref="BP75:BQ75"/>
    <mergeCell ref="BR75:BS75"/>
    <mergeCell ref="BL75:BM75"/>
    <mergeCell ref="BN75:BO75"/>
    <mergeCell ref="BH75:BI75"/>
    <mergeCell ref="W75:AE75"/>
    <mergeCell ref="AF75:AN75"/>
    <mergeCell ref="AO75:AP75"/>
    <mergeCell ref="AQ75:AS75"/>
    <mergeCell ref="AT75:AU75"/>
    <mergeCell ref="AV75:AW75"/>
    <mergeCell ref="A75:B75"/>
    <mergeCell ref="C75:F75"/>
    <mergeCell ref="G75:J75"/>
    <mergeCell ref="K75:O75"/>
    <mergeCell ref="P75:V75"/>
    <mergeCell ref="BF74:BG74"/>
    <mergeCell ref="BD74:BE74"/>
    <mergeCell ref="AZ74:BA74"/>
    <mergeCell ref="BN74:BO74"/>
    <mergeCell ref="BH74:BI74"/>
    <mergeCell ref="BJ74:BK74"/>
    <mergeCell ref="BB74:BC74"/>
    <mergeCell ref="AT74:AU74"/>
    <mergeCell ref="AV74:AW74"/>
    <mergeCell ref="AX74:AY74"/>
    <mergeCell ref="BP74:BQ74"/>
    <mergeCell ref="BR74:BS74"/>
    <mergeCell ref="BL74:BM74"/>
    <mergeCell ref="A74:B74"/>
    <mergeCell ref="C74:F74"/>
    <mergeCell ref="G74:J74"/>
    <mergeCell ref="K74:O74"/>
    <mergeCell ref="P74:V74"/>
    <mergeCell ref="W74:AE74"/>
    <mergeCell ref="AF74:AN74"/>
    <mergeCell ref="AO74:AP74"/>
    <mergeCell ref="AQ74:AS74"/>
    <mergeCell ref="AZ73:BA73"/>
    <mergeCell ref="BB73:BC73"/>
    <mergeCell ref="BF73:BG73"/>
    <mergeCell ref="BD73:BE73"/>
    <mergeCell ref="BR73:BS73"/>
    <mergeCell ref="BL73:BM73"/>
    <mergeCell ref="BN73:BO73"/>
    <mergeCell ref="BH73:BI73"/>
    <mergeCell ref="BJ73:BK73"/>
    <mergeCell ref="AO73:AP73"/>
    <mergeCell ref="AQ73:AS73"/>
    <mergeCell ref="AT73:AU73"/>
    <mergeCell ref="AV73:AW73"/>
    <mergeCell ref="AX73:AY73"/>
    <mergeCell ref="BP73:BQ73"/>
    <mergeCell ref="A73:B73"/>
    <mergeCell ref="C73:F73"/>
    <mergeCell ref="G73:J73"/>
    <mergeCell ref="K73:O73"/>
    <mergeCell ref="P73:V73"/>
    <mergeCell ref="W73:AE73"/>
    <mergeCell ref="AF73:AN73"/>
    <mergeCell ref="BD72:BE72"/>
    <mergeCell ref="AZ72:BA72"/>
    <mergeCell ref="BJ72:BK72"/>
    <mergeCell ref="BB72:BC72"/>
    <mergeCell ref="BF72:BG72"/>
    <mergeCell ref="BP72:BQ72"/>
    <mergeCell ref="BR72:BS72"/>
    <mergeCell ref="BL72:BM72"/>
    <mergeCell ref="BN72:BO72"/>
    <mergeCell ref="BH72:BI72"/>
    <mergeCell ref="AF72:AN72"/>
    <mergeCell ref="AO72:AP72"/>
    <mergeCell ref="AQ72:AS72"/>
    <mergeCell ref="AT72:AU72"/>
    <mergeCell ref="AV72:AW72"/>
    <mergeCell ref="AX72:AY72"/>
    <mergeCell ref="A72:B72"/>
    <mergeCell ref="C72:F72"/>
    <mergeCell ref="G72:J72"/>
    <mergeCell ref="K72:O72"/>
    <mergeCell ref="P72:V72"/>
    <mergeCell ref="W72:AE72"/>
    <mergeCell ref="BD71:BE71"/>
    <mergeCell ref="AZ71:BA71"/>
    <mergeCell ref="BJ71:BK71"/>
    <mergeCell ref="BB71:BC71"/>
    <mergeCell ref="BF71:BG71"/>
    <mergeCell ref="AX71:AY71"/>
    <mergeCell ref="BP71:BQ71"/>
    <mergeCell ref="BR71:BS71"/>
    <mergeCell ref="BL71:BM71"/>
    <mergeCell ref="BN71:BO71"/>
    <mergeCell ref="BH71:BI71"/>
    <mergeCell ref="W71:AE71"/>
    <mergeCell ref="AF71:AN71"/>
    <mergeCell ref="AO71:AP71"/>
    <mergeCell ref="AQ71:AS71"/>
    <mergeCell ref="AT71:AU71"/>
    <mergeCell ref="AV71:AW71"/>
    <mergeCell ref="A71:B71"/>
    <mergeCell ref="C71:F71"/>
    <mergeCell ref="G71:J71"/>
    <mergeCell ref="K71:O71"/>
    <mergeCell ref="P71:V71"/>
    <mergeCell ref="BD70:BE70"/>
    <mergeCell ref="AZ70:BA70"/>
    <mergeCell ref="BJ70:BK70"/>
    <mergeCell ref="BB70:BC70"/>
    <mergeCell ref="BF70:BG70"/>
    <mergeCell ref="BP70:BQ70"/>
    <mergeCell ref="BR70:BS70"/>
    <mergeCell ref="BL70:BM70"/>
    <mergeCell ref="BN70:BO70"/>
    <mergeCell ref="BH70:BI70"/>
    <mergeCell ref="AF70:AN70"/>
    <mergeCell ref="AO70:AP70"/>
    <mergeCell ref="AQ70:AS70"/>
    <mergeCell ref="AT70:AU70"/>
    <mergeCell ref="AV70:AW70"/>
    <mergeCell ref="AX70:AY70"/>
    <mergeCell ref="A70:B70"/>
    <mergeCell ref="C70:F70"/>
    <mergeCell ref="G70:J70"/>
    <mergeCell ref="K70:O70"/>
    <mergeCell ref="P70:V70"/>
    <mergeCell ref="W70:AE70"/>
    <mergeCell ref="BB69:BC69"/>
    <mergeCell ref="BF69:BG69"/>
    <mergeCell ref="BD69:BE69"/>
    <mergeCell ref="BR69:BS69"/>
    <mergeCell ref="BL69:BM69"/>
    <mergeCell ref="BN69:BO69"/>
    <mergeCell ref="BH69:BI69"/>
    <mergeCell ref="BJ69:BK69"/>
    <mergeCell ref="AO69:AP69"/>
    <mergeCell ref="AQ69:AS69"/>
    <mergeCell ref="AT69:AU69"/>
    <mergeCell ref="AV69:AW69"/>
    <mergeCell ref="AX69:AY69"/>
    <mergeCell ref="BP69:BQ69"/>
    <mergeCell ref="A69:B69"/>
    <mergeCell ref="C69:F69"/>
    <mergeCell ref="G69:J69"/>
    <mergeCell ref="K69:O69"/>
    <mergeCell ref="P69:V69"/>
    <mergeCell ref="W69:AE69"/>
    <mergeCell ref="AF69:AN69"/>
    <mergeCell ref="AZ68:BA68"/>
    <mergeCell ref="AZ69:BA69"/>
    <mergeCell ref="BB68:BC68"/>
    <mergeCell ref="BF68:BG68"/>
    <mergeCell ref="BD68:BE68"/>
    <mergeCell ref="BR68:BS68"/>
    <mergeCell ref="BL68:BM68"/>
    <mergeCell ref="BN68:BO68"/>
    <mergeCell ref="BH68:BI68"/>
    <mergeCell ref="BJ68:BK68"/>
    <mergeCell ref="AO68:AP68"/>
    <mergeCell ref="AQ68:AS68"/>
    <mergeCell ref="AT68:AU68"/>
    <mergeCell ref="AV68:AW68"/>
    <mergeCell ref="AX68:AY68"/>
    <mergeCell ref="BP68:BQ68"/>
    <mergeCell ref="A68:B68"/>
    <mergeCell ref="C68:F68"/>
    <mergeCell ref="G68:J68"/>
    <mergeCell ref="K68:O68"/>
    <mergeCell ref="P68:V68"/>
    <mergeCell ref="W68:AE68"/>
    <mergeCell ref="AF68:AN68"/>
    <mergeCell ref="BD67:BE67"/>
    <mergeCell ref="AZ67:BA67"/>
    <mergeCell ref="BJ67:BK67"/>
    <mergeCell ref="BB67:BC67"/>
    <mergeCell ref="BF67:BG67"/>
    <mergeCell ref="BP67:BQ67"/>
    <mergeCell ref="BR67:BS67"/>
    <mergeCell ref="BL67:BM67"/>
    <mergeCell ref="BN67:BO67"/>
    <mergeCell ref="BH67:BI67"/>
    <mergeCell ref="AF67:AN67"/>
    <mergeCell ref="AO67:AP67"/>
    <mergeCell ref="AQ67:AS67"/>
    <mergeCell ref="AT67:AU67"/>
    <mergeCell ref="AV67:AW67"/>
    <mergeCell ref="AX67:AY67"/>
    <mergeCell ref="A67:B67"/>
    <mergeCell ref="C67:F67"/>
    <mergeCell ref="G67:J67"/>
    <mergeCell ref="K67:O67"/>
    <mergeCell ref="P67:V67"/>
    <mergeCell ref="W67:AE67"/>
    <mergeCell ref="BF66:BG66"/>
    <mergeCell ref="BD66:BE66"/>
    <mergeCell ref="AZ66:BA66"/>
    <mergeCell ref="BN66:BO66"/>
    <mergeCell ref="BH66:BI66"/>
    <mergeCell ref="BJ66:BK66"/>
    <mergeCell ref="BB66:BC66"/>
    <mergeCell ref="AT66:AU66"/>
    <mergeCell ref="AV66:AW66"/>
    <mergeCell ref="AX66:AY66"/>
    <mergeCell ref="BP66:BQ66"/>
    <mergeCell ref="BR66:BS66"/>
    <mergeCell ref="BL66:BM66"/>
    <mergeCell ref="A66:B66"/>
    <mergeCell ref="C66:F66"/>
    <mergeCell ref="G66:J66"/>
    <mergeCell ref="K66:O66"/>
    <mergeCell ref="P66:V66"/>
    <mergeCell ref="W66:AE66"/>
    <mergeCell ref="AF66:AN66"/>
    <mergeCell ref="AO66:AP66"/>
    <mergeCell ref="AQ66:AS66"/>
    <mergeCell ref="AZ65:BA65"/>
    <mergeCell ref="BB65:BC65"/>
    <mergeCell ref="BF65:BG65"/>
    <mergeCell ref="BD65:BE65"/>
    <mergeCell ref="BL65:BM65"/>
    <mergeCell ref="BN65:BO65"/>
    <mergeCell ref="BH65:BI65"/>
    <mergeCell ref="BJ65:BK65"/>
    <mergeCell ref="AQ65:AS65"/>
    <mergeCell ref="AT65:AU65"/>
    <mergeCell ref="AV65:AW65"/>
    <mergeCell ref="AX65:AY65"/>
    <mergeCell ref="BP65:BQ65"/>
    <mergeCell ref="BR65:BS65"/>
    <mergeCell ref="A65:B65"/>
    <mergeCell ref="C65:F65"/>
    <mergeCell ref="G65:J65"/>
    <mergeCell ref="K65:O65"/>
    <mergeCell ref="P65:V65"/>
    <mergeCell ref="W65:AE65"/>
    <mergeCell ref="AF65:AN65"/>
    <mergeCell ref="AO65:AP65"/>
    <mergeCell ref="AZ64:BA64"/>
    <mergeCell ref="BB64:BC64"/>
    <mergeCell ref="BF64:BG64"/>
    <mergeCell ref="BD64:BE64"/>
    <mergeCell ref="BR64:BS64"/>
    <mergeCell ref="BL64:BM64"/>
    <mergeCell ref="BN64:BO64"/>
    <mergeCell ref="BH64:BI64"/>
    <mergeCell ref="BJ64:BK64"/>
    <mergeCell ref="AO64:AP64"/>
    <mergeCell ref="AQ64:AS64"/>
    <mergeCell ref="AT64:AU64"/>
    <mergeCell ref="AV64:AW64"/>
    <mergeCell ref="AX64:AY64"/>
    <mergeCell ref="BP64:BQ64"/>
    <mergeCell ref="A64:B64"/>
    <mergeCell ref="C64:F64"/>
    <mergeCell ref="G64:J64"/>
    <mergeCell ref="K64:O64"/>
    <mergeCell ref="P64:V64"/>
    <mergeCell ref="W64:AE64"/>
    <mergeCell ref="AF64:AN64"/>
    <mergeCell ref="BD63:BE63"/>
    <mergeCell ref="AZ63:BA63"/>
    <mergeCell ref="BJ63:BK63"/>
    <mergeCell ref="BB63:BC63"/>
    <mergeCell ref="BF63:BG63"/>
    <mergeCell ref="BP63:BQ63"/>
    <mergeCell ref="BR63:BS63"/>
    <mergeCell ref="BL63:BM63"/>
    <mergeCell ref="BN63:BO63"/>
    <mergeCell ref="BH63:BI63"/>
    <mergeCell ref="AF63:AN63"/>
    <mergeCell ref="AO63:AP63"/>
    <mergeCell ref="AQ63:AS63"/>
    <mergeCell ref="AT63:AU63"/>
    <mergeCell ref="AV63:AW63"/>
    <mergeCell ref="AX63:AY63"/>
    <mergeCell ref="A63:B63"/>
    <mergeCell ref="C63:F63"/>
    <mergeCell ref="G63:J63"/>
    <mergeCell ref="K63:O63"/>
    <mergeCell ref="P63:V63"/>
    <mergeCell ref="W63:AE63"/>
    <mergeCell ref="BF62:BG62"/>
    <mergeCell ref="BD62:BE62"/>
    <mergeCell ref="AZ62:BA62"/>
    <mergeCell ref="BN62:BO62"/>
    <mergeCell ref="BH62:BI62"/>
    <mergeCell ref="BJ62:BK62"/>
    <mergeCell ref="BB62:BC62"/>
    <mergeCell ref="AT62:AU62"/>
    <mergeCell ref="AV62:AW62"/>
    <mergeCell ref="AX62:AY62"/>
    <mergeCell ref="BP62:BQ62"/>
    <mergeCell ref="BR62:BS62"/>
    <mergeCell ref="BL62:BM62"/>
    <mergeCell ref="A62:B62"/>
    <mergeCell ref="C62:F62"/>
    <mergeCell ref="G62:J62"/>
    <mergeCell ref="K62:O62"/>
    <mergeCell ref="P62:V62"/>
    <mergeCell ref="W62:AE62"/>
    <mergeCell ref="AF62:AN62"/>
    <mergeCell ref="AO62:AP62"/>
    <mergeCell ref="AQ62:AS62"/>
    <mergeCell ref="AZ61:BA61"/>
    <mergeCell ref="BB61:BC61"/>
    <mergeCell ref="BF61:BG61"/>
    <mergeCell ref="BD61:BE61"/>
    <mergeCell ref="BL61:BM61"/>
    <mergeCell ref="BN61:BO61"/>
    <mergeCell ref="BH61:BI61"/>
    <mergeCell ref="BJ61:BK61"/>
    <mergeCell ref="AQ61:AS61"/>
    <mergeCell ref="AT61:AU61"/>
    <mergeCell ref="AV61:AW61"/>
    <mergeCell ref="AX61:AY61"/>
    <mergeCell ref="BP61:BQ61"/>
    <mergeCell ref="BR61:BS61"/>
    <mergeCell ref="A61:B61"/>
    <mergeCell ref="C61:F61"/>
    <mergeCell ref="G61:J61"/>
    <mergeCell ref="K61:O61"/>
    <mergeCell ref="P61:V61"/>
    <mergeCell ref="W61:AE61"/>
    <mergeCell ref="AF61:AN61"/>
    <mergeCell ref="AO61:AP61"/>
    <mergeCell ref="BD60:BE60"/>
    <mergeCell ref="AZ60:BA60"/>
    <mergeCell ref="BJ60:BK60"/>
    <mergeCell ref="BB60:BC60"/>
    <mergeCell ref="BF60:BG60"/>
    <mergeCell ref="BP60:BQ60"/>
    <mergeCell ref="BR60:BS60"/>
    <mergeCell ref="BL60:BM60"/>
    <mergeCell ref="BN60:BO60"/>
    <mergeCell ref="BH60:BI60"/>
    <mergeCell ref="AF60:AN60"/>
    <mergeCell ref="AO60:AP60"/>
    <mergeCell ref="AQ60:AS60"/>
    <mergeCell ref="AT60:AU60"/>
    <mergeCell ref="AV60:AW60"/>
    <mergeCell ref="AX60:AY60"/>
    <mergeCell ref="A60:B60"/>
    <mergeCell ref="C60:F60"/>
    <mergeCell ref="G60:J60"/>
    <mergeCell ref="K60:O60"/>
    <mergeCell ref="P60:V60"/>
    <mergeCell ref="W60:AE60"/>
    <mergeCell ref="BD59:BE59"/>
    <mergeCell ref="AZ59:BA59"/>
    <mergeCell ref="BJ59:BK59"/>
    <mergeCell ref="BB59:BC59"/>
    <mergeCell ref="BF59:BG59"/>
    <mergeCell ref="BP59:BQ59"/>
    <mergeCell ref="BR59:BS59"/>
    <mergeCell ref="BL59:BM59"/>
    <mergeCell ref="BN59:BO59"/>
    <mergeCell ref="BH59:BI59"/>
    <mergeCell ref="AF59:AN59"/>
    <mergeCell ref="AO59:AP59"/>
    <mergeCell ref="AQ59:AS59"/>
    <mergeCell ref="AT59:AU59"/>
    <mergeCell ref="AV59:AW59"/>
    <mergeCell ref="AX59:AY59"/>
    <mergeCell ref="A59:B59"/>
    <mergeCell ref="C59:F59"/>
    <mergeCell ref="G59:J59"/>
    <mergeCell ref="K59:O59"/>
    <mergeCell ref="P59:V59"/>
    <mergeCell ref="W59:AE59"/>
    <mergeCell ref="BD58:BE58"/>
    <mergeCell ref="AZ58:BA58"/>
    <mergeCell ref="BJ58:BK58"/>
    <mergeCell ref="BB58:BC58"/>
    <mergeCell ref="BF58:BG58"/>
    <mergeCell ref="BP58:BQ58"/>
    <mergeCell ref="BR58:BS58"/>
    <mergeCell ref="BL58:BM58"/>
    <mergeCell ref="BN58:BO58"/>
    <mergeCell ref="BH58:BI58"/>
    <mergeCell ref="AF58:AN58"/>
    <mergeCell ref="AO58:AP58"/>
    <mergeCell ref="AQ58:AS58"/>
    <mergeCell ref="AT58:AU58"/>
    <mergeCell ref="AV58:AW58"/>
    <mergeCell ref="AX58:AY58"/>
    <mergeCell ref="BD57:BE57"/>
    <mergeCell ref="AZ57:BA57"/>
    <mergeCell ref="A58:B58"/>
    <mergeCell ref="C58:F58"/>
    <mergeCell ref="G58:J58"/>
    <mergeCell ref="K58:O58"/>
    <mergeCell ref="P58:V58"/>
    <mergeCell ref="W58:AE58"/>
    <mergeCell ref="BJ57:BK57"/>
    <mergeCell ref="BB57:BC57"/>
    <mergeCell ref="BF57:BG57"/>
    <mergeCell ref="BP57:BQ57"/>
    <mergeCell ref="BR57:BS57"/>
    <mergeCell ref="BL57:BM57"/>
    <mergeCell ref="BN57:BO57"/>
    <mergeCell ref="BH57:BI57"/>
    <mergeCell ref="AF57:AN57"/>
    <mergeCell ref="AO57:AP57"/>
    <mergeCell ref="AQ57:AS57"/>
    <mergeCell ref="AT57:AU57"/>
    <mergeCell ref="AV57:AW57"/>
    <mergeCell ref="AX57:AY57"/>
    <mergeCell ref="BD56:BE56"/>
    <mergeCell ref="AZ56:BA56"/>
    <mergeCell ref="A57:B57"/>
    <mergeCell ref="C57:F57"/>
    <mergeCell ref="G57:J57"/>
    <mergeCell ref="K57:O57"/>
    <mergeCell ref="P57:V57"/>
    <mergeCell ref="W57:AE57"/>
    <mergeCell ref="BJ56:BK56"/>
    <mergeCell ref="BB56:BC56"/>
    <mergeCell ref="BF56:BG56"/>
    <mergeCell ref="BP56:BQ56"/>
    <mergeCell ref="BR56:BS56"/>
    <mergeCell ref="BL56:BM56"/>
    <mergeCell ref="BN56:BO56"/>
    <mergeCell ref="BH56:BI56"/>
    <mergeCell ref="AF56:AN56"/>
    <mergeCell ref="AO56:AP56"/>
    <mergeCell ref="AQ56:AS56"/>
    <mergeCell ref="AT56:AU56"/>
    <mergeCell ref="AV56:AW56"/>
    <mergeCell ref="AX56:AY56"/>
    <mergeCell ref="A56:B56"/>
    <mergeCell ref="C56:F56"/>
    <mergeCell ref="G56:J56"/>
    <mergeCell ref="K56:O56"/>
    <mergeCell ref="P56:V56"/>
    <mergeCell ref="W56:AE56"/>
    <mergeCell ref="AZ55:BA55"/>
    <mergeCell ref="BB55:BC55"/>
    <mergeCell ref="BF55:BG55"/>
    <mergeCell ref="BD55:BE55"/>
    <mergeCell ref="BL55:BM55"/>
    <mergeCell ref="BN55:BO55"/>
    <mergeCell ref="BH55:BI55"/>
    <mergeCell ref="BJ55:BK55"/>
    <mergeCell ref="AQ55:AS55"/>
    <mergeCell ref="AT55:AU55"/>
    <mergeCell ref="AV55:AW55"/>
    <mergeCell ref="AX55:AY55"/>
    <mergeCell ref="BP55:BQ55"/>
    <mergeCell ref="BR55:BS55"/>
    <mergeCell ref="AZ54:BA54"/>
    <mergeCell ref="A55:B55"/>
    <mergeCell ref="C55:F55"/>
    <mergeCell ref="G55:J55"/>
    <mergeCell ref="K55:O55"/>
    <mergeCell ref="P55:V55"/>
    <mergeCell ref="W55:AE55"/>
    <mergeCell ref="AF55:AN55"/>
    <mergeCell ref="AO55:AP55"/>
    <mergeCell ref="BB54:BC54"/>
    <mergeCell ref="BF54:BG54"/>
    <mergeCell ref="BD54:BE54"/>
    <mergeCell ref="BL54:BM54"/>
    <mergeCell ref="BN54:BO54"/>
    <mergeCell ref="BH54:BI54"/>
    <mergeCell ref="BJ54:BK54"/>
    <mergeCell ref="AQ54:AS54"/>
    <mergeCell ref="AT54:AU54"/>
    <mergeCell ref="AV54:AW54"/>
    <mergeCell ref="AX54:AY54"/>
    <mergeCell ref="BP54:BQ54"/>
    <mergeCell ref="BR54:BS54"/>
    <mergeCell ref="A54:B54"/>
    <mergeCell ref="C54:F54"/>
    <mergeCell ref="G54:J54"/>
    <mergeCell ref="K54:O54"/>
    <mergeCell ref="P54:V54"/>
    <mergeCell ref="W54:AE54"/>
    <mergeCell ref="AF54:AN54"/>
    <mergeCell ref="AO54:AP54"/>
    <mergeCell ref="BF53:BG53"/>
    <mergeCell ref="BD53:BE53"/>
    <mergeCell ref="AZ53:BA53"/>
    <mergeCell ref="BN53:BO53"/>
    <mergeCell ref="BH53:BI53"/>
    <mergeCell ref="BJ53:BK53"/>
    <mergeCell ref="BB53:BC53"/>
    <mergeCell ref="AT53:AU53"/>
    <mergeCell ref="AV53:AW53"/>
    <mergeCell ref="AX53:AY53"/>
    <mergeCell ref="BP53:BQ53"/>
    <mergeCell ref="BR53:BS53"/>
    <mergeCell ref="BL53:BM53"/>
    <mergeCell ref="A53:B53"/>
    <mergeCell ref="C53:F53"/>
    <mergeCell ref="G53:J53"/>
    <mergeCell ref="K53:O53"/>
    <mergeCell ref="P53:V53"/>
    <mergeCell ref="W53:AE53"/>
    <mergeCell ref="AF53:AN53"/>
    <mergeCell ref="AO53:AP53"/>
    <mergeCell ref="AQ53:AS53"/>
    <mergeCell ref="BD52:BE52"/>
    <mergeCell ref="AZ52:BA52"/>
    <mergeCell ref="BJ52:BK52"/>
    <mergeCell ref="BB52:BC52"/>
    <mergeCell ref="BF52:BG52"/>
    <mergeCell ref="BP52:BQ52"/>
    <mergeCell ref="BR52:BS52"/>
    <mergeCell ref="BL52:BM52"/>
    <mergeCell ref="BN52:BO52"/>
    <mergeCell ref="BH52:BI52"/>
    <mergeCell ref="AF52:AN52"/>
    <mergeCell ref="AO52:AP52"/>
    <mergeCell ref="AQ52:AS52"/>
    <mergeCell ref="AT52:AU52"/>
    <mergeCell ref="AV52:AW52"/>
    <mergeCell ref="AX52:AY52"/>
    <mergeCell ref="A52:B52"/>
    <mergeCell ref="C52:F52"/>
    <mergeCell ref="G52:J52"/>
    <mergeCell ref="K52:O52"/>
    <mergeCell ref="P52:V52"/>
    <mergeCell ref="W52:AE52"/>
    <mergeCell ref="BD51:BE51"/>
    <mergeCell ref="AZ51:BA51"/>
    <mergeCell ref="BJ51:BK51"/>
    <mergeCell ref="BB51:BC51"/>
    <mergeCell ref="BF51:BG51"/>
    <mergeCell ref="BP51:BQ51"/>
    <mergeCell ref="BR51:BS51"/>
    <mergeCell ref="BL51:BM51"/>
    <mergeCell ref="BN51:BO51"/>
    <mergeCell ref="BH51:BI51"/>
    <mergeCell ref="AF51:AN51"/>
    <mergeCell ref="AO51:AP51"/>
    <mergeCell ref="AQ51:AS51"/>
    <mergeCell ref="AT51:AU51"/>
    <mergeCell ref="AV51:AW51"/>
    <mergeCell ref="AX51:AY51"/>
    <mergeCell ref="A51:B51"/>
    <mergeCell ref="C51:F51"/>
    <mergeCell ref="G51:J51"/>
    <mergeCell ref="K51:O51"/>
    <mergeCell ref="P51:V51"/>
    <mergeCell ref="W51:AE51"/>
    <mergeCell ref="BD50:BE50"/>
    <mergeCell ref="AZ50:BA50"/>
    <mergeCell ref="BJ50:BK50"/>
    <mergeCell ref="BB50:BC50"/>
    <mergeCell ref="BF50:BG50"/>
    <mergeCell ref="AX50:AY50"/>
    <mergeCell ref="BP50:BQ50"/>
    <mergeCell ref="BR50:BS50"/>
    <mergeCell ref="BL50:BM50"/>
    <mergeCell ref="BN50:BO50"/>
    <mergeCell ref="BH50:BI50"/>
    <mergeCell ref="W50:AE50"/>
    <mergeCell ref="AF50:AN50"/>
    <mergeCell ref="AO50:AP50"/>
    <mergeCell ref="AQ50:AS50"/>
    <mergeCell ref="AT50:AU50"/>
    <mergeCell ref="AV50:AW50"/>
    <mergeCell ref="A50:B50"/>
    <mergeCell ref="C50:F50"/>
    <mergeCell ref="G50:J50"/>
    <mergeCell ref="K50:O50"/>
    <mergeCell ref="P50:V50"/>
    <mergeCell ref="BD49:BE49"/>
    <mergeCell ref="AZ49:BA49"/>
    <mergeCell ref="BJ49:BK49"/>
    <mergeCell ref="BB49:BC49"/>
    <mergeCell ref="BF49:BG49"/>
    <mergeCell ref="BP49:BQ49"/>
    <mergeCell ref="BR49:BS49"/>
    <mergeCell ref="BL49:BM49"/>
    <mergeCell ref="BN49:BO49"/>
    <mergeCell ref="BH49:BI49"/>
    <mergeCell ref="AF49:AN49"/>
    <mergeCell ref="AO49:AP49"/>
    <mergeCell ref="AQ49:AS49"/>
    <mergeCell ref="AT49:AU49"/>
    <mergeCell ref="AV49:AW49"/>
    <mergeCell ref="AX49:AY49"/>
    <mergeCell ref="A49:B49"/>
    <mergeCell ref="C49:F49"/>
    <mergeCell ref="G49:J49"/>
    <mergeCell ref="K49:O49"/>
    <mergeCell ref="P49:V49"/>
    <mergeCell ref="W49:AE49"/>
    <mergeCell ref="AZ48:BA48"/>
    <mergeCell ref="BB48:BC48"/>
    <mergeCell ref="BF48:BG48"/>
    <mergeCell ref="BD48:BE48"/>
    <mergeCell ref="BL48:BM48"/>
    <mergeCell ref="BN48:BO48"/>
    <mergeCell ref="BH48:BI48"/>
    <mergeCell ref="BJ48:BK48"/>
    <mergeCell ref="AQ48:AS48"/>
    <mergeCell ref="AT48:AU48"/>
    <mergeCell ref="AV48:AW48"/>
    <mergeCell ref="AX48:AY48"/>
    <mergeCell ref="BP48:BQ48"/>
    <mergeCell ref="BR48:BS48"/>
    <mergeCell ref="A48:B48"/>
    <mergeCell ref="C48:F48"/>
    <mergeCell ref="G48:J48"/>
    <mergeCell ref="K48:O48"/>
    <mergeCell ref="P48:V48"/>
    <mergeCell ref="W48:AE48"/>
    <mergeCell ref="AF48:AN48"/>
    <mergeCell ref="AO48:AP48"/>
    <mergeCell ref="BF47:BG47"/>
    <mergeCell ref="BD47:BE47"/>
    <mergeCell ref="AZ47:BA47"/>
    <mergeCell ref="BN47:BO47"/>
    <mergeCell ref="BH47:BI47"/>
    <mergeCell ref="BJ47:BK47"/>
    <mergeCell ref="BB47:BC47"/>
    <mergeCell ref="AT47:AU47"/>
    <mergeCell ref="AV47:AW47"/>
    <mergeCell ref="AX47:AY47"/>
    <mergeCell ref="BP47:BQ47"/>
    <mergeCell ref="BR47:BS47"/>
    <mergeCell ref="BL47:BM47"/>
    <mergeCell ref="A47:B47"/>
    <mergeCell ref="C47:F47"/>
    <mergeCell ref="G47:J47"/>
    <mergeCell ref="K47:O47"/>
    <mergeCell ref="P47:V47"/>
    <mergeCell ref="W47:AE47"/>
    <mergeCell ref="AF47:AN47"/>
    <mergeCell ref="AO47:AP47"/>
    <mergeCell ref="AQ47:AS47"/>
    <mergeCell ref="BD46:BE46"/>
    <mergeCell ref="AZ46:BA46"/>
    <mergeCell ref="BJ46:BK46"/>
    <mergeCell ref="BB46:BC46"/>
    <mergeCell ref="BF46:BG46"/>
    <mergeCell ref="BP46:BQ46"/>
    <mergeCell ref="BR46:BS46"/>
    <mergeCell ref="BL46:BM46"/>
    <mergeCell ref="BN46:BO46"/>
    <mergeCell ref="BH46:BI46"/>
    <mergeCell ref="AF46:AN46"/>
    <mergeCell ref="AO46:AP46"/>
    <mergeCell ref="AQ46:AS46"/>
    <mergeCell ref="AT46:AU46"/>
    <mergeCell ref="AV46:AW46"/>
    <mergeCell ref="AX46:AY46"/>
    <mergeCell ref="A46:B46"/>
    <mergeCell ref="C46:F46"/>
    <mergeCell ref="G46:J46"/>
    <mergeCell ref="K46:O46"/>
    <mergeCell ref="P46:V46"/>
    <mergeCell ref="W46:AE46"/>
    <mergeCell ref="BD45:BE45"/>
    <mergeCell ref="AZ45:BA45"/>
    <mergeCell ref="BJ45:BK45"/>
    <mergeCell ref="BB45:BC45"/>
    <mergeCell ref="BF45:BG45"/>
    <mergeCell ref="BP45:BQ45"/>
    <mergeCell ref="BR45:BS45"/>
    <mergeCell ref="BL45:BM45"/>
    <mergeCell ref="BN45:BO45"/>
    <mergeCell ref="BH45:BI45"/>
    <mergeCell ref="AF45:AN45"/>
    <mergeCell ref="AO45:AP45"/>
    <mergeCell ref="AQ45:AS45"/>
    <mergeCell ref="AT45:AU45"/>
    <mergeCell ref="AV45:AW45"/>
    <mergeCell ref="AX45:AY45"/>
    <mergeCell ref="A45:B45"/>
    <mergeCell ref="C45:F45"/>
    <mergeCell ref="G45:J45"/>
    <mergeCell ref="K45:O45"/>
    <mergeCell ref="P45:V45"/>
    <mergeCell ref="W45:AE45"/>
    <mergeCell ref="BD44:BE44"/>
    <mergeCell ref="AZ44:BA44"/>
    <mergeCell ref="BJ44:BK44"/>
    <mergeCell ref="BB44:BC44"/>
    <mergeCell ref="BF44:BG44"/>
    <mergeCell ref="AX44:AY44"/>
    <mergeCell ref="BP44:BQ44"/>
    <mergeCell ref="BR44:BS44"/>
    <mergeCell ref="BL44:BM44"/>
    <mergeCell ref="BN44:BO44"/>
    <mergeCell ref="BH44:BI44"/>
    <mergeCell ref="W44:AE44"/>
    <mergeCell ref="AF44:AN44"/>
    <mergeCell ref="AO44:AP44"/>
    <mergeCell ref="AQ44:AS44"/>
    <mergeCell ref="AT44:AU44"/>
    <mergeCell ref="AV44:AW44"/>
    <mergeCell ref="A44:B44"/>
    <mergeCell ref="C44:F44"/>
    <mergeCell ref="G44:J44"/>
    <mergeCell ref="K44:O44"/>
    <mergeCell ref="P44:V44"/>
    <mergeCell ref="BD43:BE43"/>
    <mergeCell ref="AZ43:BA43"/>
    <mergeCell ref="BJ43:BK43"/>
    <mergeCell ref="BB43:BC43"/>
    <mergeCell ref="BF43:BG43"/>
    <mergeCell ref="BP43:BQ43"/>
    <mergeCell ref="BR43:BS43"/>
    <mergeCell ref="BL43:BM43"/>
    <mergeCell ref="BN43:BO43"/>
    <mergeCell ref="BH43:BI43"/>
    <mergeCell ref="AF43:AN43"/>
    <mergeCell ref="AO43:AP43"/>
    <mergeCell ref="AQ43:AS43"/>
    <mergeCell ref="AT43:AU43"/>
    <mergeCell ref="AV43:AW43"/>
    <mergeCell ref="AX43:AY43"/>
    <mergeCell ref="A43:B43"/>
    <mergeCell ref="C43:F43"/>
    <mergeCell ref="G43:J43"/>
    <mergeCell ref="K43:O43"/>
    <mergeCell ref="P43:V43"/>
    <mergeCell ref="W43:AE43"/>
    <mergeCell ref="AZ42:BA42"/>
    <mergeCell ref="BB42:BC42"/>
    <mergeCell ref="BF42:BG42"/>
    <mergeCell ref="BD42:BE42"/>
    <mergeCell ref="BL42:BM42"/>
    <mergeCell ref="BN42:BO42"/>
    <mergeCell ref="BH42:BI42"/>
    <mergeCell ref="BJ42:BK42"/>
    <mergeCell ref="AQ42:AS42"/>
    <mergeCell ref="AT42:AU42"/>
    <mergeCell ref="AV42:AW42"/>
    <mergeCell ref="AX42:AY42"/>
    <mergeCell ref="BP42:BQ42"/>
    <mergeCell ref="BR42:BS42"/>
    <mergeCell ref="A42:B42"/>
    <mergeCell ref="C42:F42"/>
    <mergeCell ref="G42:J42"/>
    <mergeCell ref="K42:O42"/>
    <mergeCell ref="P42:V42"/>
    <mergeCell ref="W42:AE42"/>
    <mergeCell ref="AF42:AN42"/>
    <mergeCell ref="AO42:AP42"/>
    <mergeCell ref="BF41:BG41"/>
    <mergeCell ref="BD41:BE41"/>
    <mergeCell ref="AZ41:BA41"/>
    <mergeCell ref="BN41:BO41"/>
    <mergeCell ref="BH41:BI41"/>
    <mergeCell ref="BJ41:BK41"/>
    <mergeCell ref="BB41:BC41"/>
    <mergeCell ref="AT41:AU41"/>
    <mergeCell ref="AV41:AW41"/>
    <mergeCell ref="AX41:AY41"/>
    <mergeCell ref="BP41:BQ41"/>
    <mergeCell ref="BR41:BS41"/>
    <mergeCell ref="BL41:BM41"/>
    <mergeCell ref="A41:B41"/>
    <mergeCell ref="C41:F41"/>
    <mergeCell ref="G41:J41"/>
    <mergeCell ref="K41:O41"/>
    <mergeCell ref="P41:V41"/>
    <mergeCell ref="W41:AE41"/>
    <mergeCell ref="AF41:AN41"/>
    <mergeCell ref="AO41:AP41"/>
    <mergeCell ref="AQ41:AS41"/>
    <mergeCell ref="BD40:BE40"/>
    <mergeCell ref="AZ40:BA40"/>
    <mergeCell ref="BJ40:BK40"/>
    <mergeCell ref="BB40:BC40"/>
    <mergeCell ref="BF40:BG40"/>
    <mergeCell ref="BP40:BQ40"/>
    <mergeCell ref="BR40:BS40"/>
    <mergeCell ref="BL40:BM40"/>
    <mergeCell ref="BN40:BO40"/>
    <mergeCell ref="BH40:BI40"/>
    <mergeCell ref="AF40:AN40"/>
    <mergeCell ref="AO40:AP40"/>
    <mergeCell ref="AQ40:AS40"/>
    <mergeCell ref="AT40:AU40"/>
    <mergeCell ref="AV40:AW40"/>
    <mergeCell ref="AX40:AY40"/>
    <mergeCell ref="A40:B40"/>
    <mergeCell ref="C40:F40"/>
    <mergeCell ref="G40:J40"/>
    <mergeCell ref="K40:O40"/>
    <mergeCell ref="P40:V40"/>
    <mergeCell ref="W40:AE40"/>
    <mergeCell ref="BD39:BE39"/>
    <mergeCell ref="AZ39:BA39"/>
    <mergeCell ref="BJ39:BK39"/>
    <mergeCell ref="BB39:BC39"/>
    <mergeCell ref="BF39:BG39"/>
    <mergeCell ref="BP39:BQ39"/>
    <mergeCell ref="BR39:BS39"/>
    <mergeCell ref="BL39:BM39"/>
    <mergeCell ref="BN39:BO39"/>
    <mergeCell ref="BH39:BI39"/>
    <mergeCell ref="AF39:AN39"/>
    <mergeCell ref="AO39:AP39"/>
    <mergeCell ref="AQ39:AS39"/>
    <mergeCell ref="AT39:AU39"/>
    <mergeCell ref="AV39:AW39"/>
    <mergeCell ref="AX39:AY39"/>
    <mergeCell ref="A39:B39"/>
    <mergeCell ref="C39:F39"/>
    <mergeCell ref="G39:J39"/>
    <mergeCell ref="K39:O39"/>
    <mergeCell ref="P39:V39"/>
    <mergeCell ref="W39:AE39"/>
    <mergeCell ref="BD38:BE38"/>
    <mergeCell ref="AZ38:BA38"/>
    <mergeCell ref="BJ38:BK38"/>
    <mergeCell ref="BB38:BC38"/>
    <mergeCell ref="BF38:BG38"/>
    <mergeCell ref="BP38:BQ38"/>
    <mergeCell ref="BR38:BS38"/>
    <mergeCell ref="BL38:BM38"/>
    <mergeCell ref="BN38:BO38"/>
    <mergeCell ref="BH38:BI38"/>
    <mergeCell ref="AF38:AN38"/>
    <mergeCell ref="AO38:AP38"/>
    <mergeCell ref="AQ38:AS38"/>
    <mergeCell ref="AT38:AU38"/>
    <mergeCell ref="AV38:AW38"/>
    <mergeCell ref="AX38:AY38"/>
    <mergeCell ref="A38:B38"/>
    <mergeCell ref="C38:F38"/>
    <mergeCell ref="G38:J38"/>
    <mergeCell ref="K38:O38"/>
    <mergeCell ref="P38:V38"/>
    <mergeCell ref="W38:AE38"/>
    <mergeCell ref="BD37:BE37"/>
    <mergeCell ref="AZ37:BA37"/>
    <mergeCell ref="BJ37:BK37"/>
    <mergeCell ref="BB37:BC37"/>
    <mergeCell ref="BF37:BG37"/>
    <mergeCell ref="BP37:BQ37"/>
    <mergeCell ref="BR37:BS37"/>
    <mergeCell ref="BL37:BM37"/>
    <mergeCell ref="BN37:BO37"/>
    <mergeCell ref="BH37:BI37"/>
    <mergeCell ref="AF37:AN37"/>
    <mergeCell ref="AO37:AP37"/>
    <mergeCell ref="AQ37:AS37"/>
    <mergeCell ref="AT37:AU37"/>
    <mergeCell ref="AV37:AW37"/>
    <mergeCell ref="AX37:AY37"/>
    <mergeCell ref="A37:B37"/>
    <mergeCell ref="C37:F37"/>
    <mergeCell ref="G37:J37"/>
    <mergeCell ref="K37:O37"/>
    <mergeCell ref="P37:V37"/>
    <mergeCell ref="W37:AE37"/>
    <mergeCell ref="BF36:BG36"/>
    <mergeCell ref="BD36:BE36"/>
    <mergeCell ref="AZ36:BA36"/>
    <mergeCell ref="BN36:BO36"/>
    <mergeCell ref="BH36:BI36"/>
    <mergeCell ref="BJ36:BK36"/>
    <mergeCell ref="BB36:BC36"/>
    <mergeCell ref="AT36:AU36"/>
    <mergeCell ref="AV36:AW36"/>
    <mergeCell ref="AX36:AY36"/>
    <mergeCell ref="BP36:BQ36"/>
    <mergeCell ref="BR36:BS36"/>
    <mergeCell ref="BL36:BM36"/>
    <mergeCell ref="A36:B36"/>
    <mergeCell ref="C36:F36"/>
    <mergeCell ref="G36:J36"/>
    <mergeCell ref="K36:O36"/>
    <mergeCell ref="P36:V36"/>
    <mergeCell ref="W36:AE36"/>
    <mergeCell ref="AF36:AN36"/>
    <mergeCell ref="AO36:AP36"/>
    <mergeCell ref="AQ36:AS36"/>
    <mergeCell ref="BF35:BG35"/>
    <mergeCell ref="BD35:BE35"/>
    <mergeCell ref="AZ35:BA35"/>
    <mergeCell ref="BN35:BO35"/>
    <mergeCell ref="BH35:BI35"/>
    <mergeCell ref="BJ35:BK35"/>
    <mergeCell ref="BB35:BC35"/>
    <mergeCell ref="AT35:AU35"/>
    <mergeCell ref="AV35:AW35"/>
    <mergeCell ref="AX35:AY35"/>
    <mergeCell ref="BP35:BQ35"/>
    <mergeCell ref="BR35:BS35"/>
    <mergeCell ref="BL35:BM35"/>
    <mergeCell ref="A35:B35"/>
    <mergeCell ref="C35:F35"/>
    <mergeCell ref="G35:J35"/>
    <mergeCell ref="K35:O35"/>
    <mergeCell ref="P35:V35"/>
    <mergeCell ref="W35:AE35"/>
    <mergeCell ref="AF35:AN35"/>
    <mergeCell ref="AO35:AP35"/>
    <mergeCell ref="AQ35:AS35"/>
    <mergeCell ref="BF34:BG34"/>
    <mergeCell ref="BD34:BE34"/>
    <mergeCell ref="AZ34:BA34"/>
    <mergeCell ref="BN34:BO34"/>
    <mergeCell ref="BH34:BI34"/>
    <mergeCell ref="BJ34:BK34"/>
    <mergeCell ref="BB34:BC34"/>
    <mergeCell ref="AT34:AU34"/>
    <mergeCell ref="AV34:AW34"/>
    <mergeCell ref="AX34:AY34"/>
    <mergeCell ref="BP34:BQ34"/>
    <mergeCell ref="BR34:BS34"/>
    <mergeCell ref="BL34:BM34"/>
    <mergeCell ref="A34:B34"/>
    <mergeCell ref="C34:F34"/>
    <mergeCell ref="G34:J34"/>
    <mergeCell ref="K34:O34"/>
    <mergeCell ref="P34:V34"/>
    <mergeCell ref="W34:AE34"/>
    <mergeCell ref="AF34:AN34"/>
    <mergeCell ref="AO34:AP34"/>
    <mergeCell ref="AQ34:AS34"/>
    <mergeCell ref="BD33:BE33"/>
    <mergeCell ref="AZ33:BA33"/>
    <mergeCell ref="BJ33:BK33"/>
    <mergeCell ref="BB33:BC33"/>
    <mergeCell ref="BF33:BG33"/>
    <mergeCell ref="BP33:BQ33"/>
    <mergeCell ref="BR33:BS33"/>
    <mergeCell ref="BL33:BM33"/>
    <mergeCell ref="BN33:BO33"/>
    <mergeCell ref="BH33:BI33"/>
    <mergeCell ref="AF33:AN33"/>
    <mergeCell ref="AO33:AP33"/>
    <mergeCell ref="AQ33:AS33"/>
    <mergeCell ref="AT33:AU33"/>
    <mergeCell ref="AV33:AW33"/>
    <mergeCell ref="AX33:AY33"/>
    <mergeCell ref="A33:B33"/>
    <mergeCell ref="C33:F33"/>
    <mergeCell ref="G33:J33"/>
    <mergeCell ref="K33:O33"/>
    <mergeCell ref="P33:V33"/>
    <mergeCell ref="W33:AE33"/>
    <mergeCell ref="BD32:BE32"/>
    <mergeCell ref="AZ32:BA32"/>
    <mergeCell ref="BJ32:BK32"/>
    <mergeCell ref="BB32:BC32"/>
    <mergeCell ref="BF32:BG32"/>
    <mergeCell ref="BP32:BQ32"/>
    <mergeCell ref="BR32:BS32"/>
    <mergeCell ref="BL32:BM32"/>
    <mergeCell ref="BN32:BO32"/>
    <mergeCell ref="BH32:BI32"/>
    <mergeCell ref="AF32:AN32"/>
    <mergeCell ref="AO32:AP32"/>
    <mergeCell ref="AQ32:AS32"/>
    <mergeCell ref="AT32:AU32"/>
    <mergeCell ref="AV32:AW32"/>
    <mergeCell ref="AX32:AY32"/>
    <mergeCell ref="A32:B32"/>
    <mergeCell ref="C32:F32"/>
    <mergeCell ref="G32:J32"/>
    <mergeCell ref="K32:O32"/>
    <mergeCell ref="P32:V32"/>
    <mergeCell ref="W32:AE32"/>
    <mergeCell ref="BD31:BE31"/>
    <mergeCell ref="AZ31:BA31"/>
    <mergeCell ref="BJ31:BK31"/>
    <mergeCell ref="BB31:BC31"/>
    <mergeCell ref="BF31:BG31"/>
    <mergeCell ref="BP31:BQ31"/>
    <mergeCell ref="BR31:BS31"/>
    <mergeCell ref="BL31:BM31"/>
    <mergeCell ref="BN31:BO31"/>
    <mergeCell ref="BH31:BI31"/>
    <mergeCell ref="AF31:AN31"/>
    <mergeCell ref="AO31:AP31"/>
    <mergeCell ref="AQ31:AS31"/>
    <mergeCell ref="AT31:AU31"/>
    <mergeCell ref="AV31:AW31"/>
    <mergeCell ref="AX31:AY31"/>
    <mergeCell ref="A31:B31"/>
    <mergeCell ref="C31:F31"/>
    <mergeCell ref="G31:J31"/>
    <mergeCell ref="K31:O31"/>
    <mergeCell ref="P31:V31"/>
    <mergeCell ref="W31:AE31"/>
    <mergeCell ref="BF30:BG30"/>
    <mergeCell ref="BD30:BE30"/>
    <mergeCell ref="AZ30:BA30"/>
    <mergeCell ref="BN30:BO30"/>
    <mergeCell ref="BH30:BI30"/>
    <mergeCell ref="BJ30:BK30"/>
    <mergeCell ref="BB30:BC30"/>
    <mergeCell ref="AT30:AU30"/>
    <mergeCell ref="AV30:AW30"/>
    <mergeCell ref="AX30:AY30"/>
    <mergeCell ref="BP30:BQ30"/>
    <mergeCell ref="BR30:BS30"/>
    <mergeCell ref="BL30:BM30"/>
    <mergeCell ref="A30:B30"/>
    <mergeCell ref="C30:F30"/>
    <mergeCell ref="G30:J30"/>
    <mergeCell ref="K30:O30"/>
    <mergeCell ref="P30:V30"/>
    <mergeCell ref="W30:AE30"/>
    <mergeCell ref="AF30:AN30"/>
    <mergeCell ref="AO30:AP30"/>
    <mergeCell ref="AQ30:AS30"/>
    <mergeCell ref="BF29:BG29"/>
    <mergeCell ref="BD29:BE29"/>
    <mergeCell ref="AZ29:BA29"/>
    <mergeCell ref="BN29:BO29"/>
    <mergeCell ref="BH29:BI29"/>
    <mergeCell ref="BJ29:BK29"/>
    <mergeCell ref="BB29:BC29"/>
    <mergeCell ref="AT29:AU29"/>
    <mergeCell ref="AV29:AW29"/>
    <mergeCell ref="AX29:AY29"/>
    <mergeCell ref="BP29:BQ29"/>
    <mergeCell ref="BR29:BS29"/>
    <mergeCell ref="BL29:BM29"/>
    <mergeCell ref="A29:B29"/>
    <mergeCell ref="C29:F29"/>
    <mergeCell ref="G29:J29"/>
    <mergeCell ref="K29:O29"/>
    <mergeCell ref="P29:V29"/>
    <mergeCell ref="W29:AE29"/>
    <mergeCell ref="AF29:AN29"/>
    <mergeCell ref="AO29:AP29"/>
    <mergeCell ref="AQ29:AS29"/>
    <mergeCell ref="BF28:BG28"/>
    <mergeCell ref="BD28:BE28"/>
    <mergeCell ref="AZ28:BA28"/>
    <mergeCell ref="BN28:BO28"/>
    <mergeCell ref="BH28:BI28"/>
    <mergeCell ref="BJ28:BK28"/>
    <mergeCell ref="BB28:BC28"/>
    <mergeCell ref="AT28:AU28"/>
    <mergeCell ref="AV28:AW28"/>
    <mergeCell ref="AX28:AY28"/>
    <mergeCell ref="BP28:BQ28"/>
    <mergeCell ref="BR28:BS28"/>
    <mergeCell ref="BL28:BM28"/>
    <mergeCell ref="A28:B28"/>
    <mergeCell ref="C28:F28"/>
    <mergeCell ref="G28:J28"/>
    <mergeCell ref="K28:O28"/>
    <mergeCell ref="P28:V28"/>
    <mergeCell ref="W28:AE28"/>
    <mergeCell ref="AF28:AN28"/>
    <mergeCell ref="AO28:AP28"/>
    <mergeCell ref="AQ28:AS28"/>
    <mergeCell ref="BD27:BE27"/>
    <mergeCell ref="AZ27:BA27"/>
    <mergeCell ref="BJ27:BK27"/>
    <mergeCell ref="BB27:BC27"/>
    <mergeCell ref="BF27:BG27"/>
    <mergeCell ref="BP27:BQ27"/>
    <mergeCell ref="BR27:BS27"/>
    <mergeCell ref="BL27:BM27"/>
    <mergeCell ref="BN27:BO27"/>
    <mergeCell ref="BH27:BI27"/>
    <mergeCell ref="AF27:AN27"/>
    <mergeCell ref="AO27:AP27"/>
    <mergeCell ref="AQ27:AS27"/>
    <mergeCell ref="AT27:AU27"/>
    <mergeCell ref="AV27:AW27"/>
    <mergeCell ref="AX27:AY27"/>
    <mergeCell ref="A27:B27"/>
    <mergeCell ref="C27:F27"/>
    <mergeCell ref="G27:J27"/>
    <mergeCell ref="K27:O27"/>
    <mergeCell ref="P27:V27"/>
    <mergeCell ref="W27:AE27"/>
    <mergeCell ref="AZ26:BA26"/>
    <mergeCell ref="BB26:BC26"/>
    <mergeCell ref="BF26:BG26"/>
    <mergeCell ref="BD26:BE26"/>
    <mergeCell ref="BP26:BQ26"/>
    <mergeCell ref="BR26:BS26"/>
    <mergeCell ref="BL26:BM26"/>
    <mergeCell ref="BN26:BO26"/>
    <mergeCell ref="BH26:BI26"/>
    <mergeCell ref="BJ26:BK26"/>
    <mergeCell ref="BP25:BQ25"/>
    <mergeCell ref="BR25:BS25"/>
    <mergeCell ref="BL25:BM25"/>
    <mergeCell ref="BN25:BO25"/>
    <mergeCell ref="BH25:BI25"/>
    <mergeCell ref="BJ25:BK25"/>
    <mergeCell ref="BB25:BC25"/>
    <mergeCell ref="BF25:BG25"/>
    <mergeCell ref="BD24:BE25"/>
    <mergeCell ref="BJ24:BK24"/>
    <mergeCell ref="BN24:BO24"/>
    <mergeCell ref="AF23:AN26"/>
    <mergeCell ref="AO23:AP26"/>
    <mergeCell ref="AQ23:AW23"/>
    <mergeCell ref="AX23:AY26"/>
    <mergeCell ref="AQ24:AS26"/>
    <mergeCell ref="AT24:AU26"/>
    <mergeCell ref="AV24:AW26"/>
    <mergeCell ref="A23:B26"/>
    <mergeCell ref="C23:F26"/>
    <mergeCell ref="G23:J26"/>
    <mergeCell ref="K23:O26"/>
    <mergeCell ref="P23:V26"/>
    <mergeCell ref="W23:AE26"/>
    <mergeCell ref="A19:E19"/>
    <mergeCell ref="F19:W19"/>
    <mergeCell ref="A18:E18"/>
    <mergeCell ref="F18:W18"/>
    <mergeCell ref="A17:E17"/>
    <mergeCell ref="F17:W17"/>
    <mergeCell ref="A16:E16"/>
    <mergeCell ref="F16:W16"/>
    <mergeCell ref="A15:E15"/>
    <mergeCell ref="F15:W15"/>
    <mergeCell ref="A14:E14"/>
    <mergeCell ref="F14:W14"/>
    <mergeCell ref="A13:E13"/>
    <mergeCell ref="F13:W13"/>
    <mergeCell ref="A12:E12"/>
    <mergeCell ref="F12:W12"/>
    <mergeCell ref="A11:E11"/>
    <mergeCell ref="F11:W11"/>
    <mergeCell ref="Z11:AE11"/>
    <mergeCell ref="AF11:AG11"/>
    <mergeCell ref="AH11:AT11"/>
    <mergeCell ref="A10:E10"/>
    <mergeCell ref="F10:N10"/>
    <mergeCell ref="O10:Q10"/>
    <mergeCell ref="R10:W10"/>
    <mergeCell ref="A9:E9"/>
    <mergeCell ref="F9:W9"/>
    <mergeCell ref="A7:E7"/>
    <mergeCell ref="F7:W7"/>
    <mergeCell ref="A8:E8"/>
    <mergeCell ref="F8:W8"/>
    <mergeCell ref="A5:E5"/>
    <mergeCell ref="F5:W5"/>
    <mergeCell ref="A6:E6"/>
    <mergeCell ref="F6:W6"/>
    <mergeCell ref="A3:E3"/>
    <mergeCell ref="F3:W3"/>
    <mergeCell ref="A4:E4"/>
    <mergeCell ref="F4:W4"/>
    <mergeCell ref="Z4:AE4"/>
    <mergeCell ref="AF4:AG4"/>
  </mergeCells>
  <phoneticPr fontId="3"/>
  <pageMargins left="0.23622047244094491" right="0.23622047244094491" top="0.39370078740157483" bottom="0.39370078740157483" header="0.31496062992125984" footer="0.31496062992125984"/>
  <pageSetup paperSize="9" scale="73" fitToWidth="2" fitToHeight="0" orientation="landscape" horizontalDpi="4294967293" r:id="rId1"/>
  <headerFooter alignWithMargins="0"/>
  <rowBreaks count="1" manualBreakCount="1">
    <brk id="54" max="1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2"/>
  <sheetViews>
    <sheetView topLeftCell="Q1" workbookViewId="0">
      <selection activeCell="AM3" sqref="AM3"/>
    </sheetView>
  </sheetViews>
  <sheetFormatPr defaultColWidth="5.625" defaultRowHeight="13.5"/>
  <cols>
    <col min="1" max="1" width="8.5" style="96" bestFit="1" customWidth="1"/>
    <col min="2" max="3" width="5.625" style="96"/>
    <col min="4" max="4" width="5.75" style="96" bestFit="1" customWidth="1"/>
    <col min="5" max="6" width="5.625" style="96"/>
    <col min="7" max="7" width="5.75" style="96" bestFit="1" customWidth="1"/>
    <col min="8" max="9" width="5.625" style="96"/>
    <col min="10" max="10" width="5.75" style="96" bestFit="1" customWidth="1"/>
    <col min="11" max="12" width="5.625" style="96"/>
    <col min="13" max="14" width="5.75" style="96" bestFit="1" customWidth="1"/>
    <col min="15" max="17" width="5.625" style="96"/>
    <col min="18" max="19" width="5.75" style="96" bestFit="1" customWidth="1"/>
    <col min="20" max="22" width="5.625" style="96"/>
    <col min="23" max="23" width="6.375" style="96" bestFit="1" customWidth="1"/>
    <col min="24" max="24" width="5.75" style="96" bestFit="1" customWidth="1"/>
    <col min="25" max="25" width="6.375" style="96" bestFit="1" customWidth="1"/>
    <col min="26" max="27" width="5.625" style="96"/>
    <col min="28" max="29" width="5.75" style="96" bestFit="1" customWidth="1"/>
    <col min="30" max="32" width="5.625" style="96"/>
    <col min="33" max="34" width="5.75" style="96" bestFit="1" customWidth="1"/>
    <col min="35" max="37" width="5.625" style="96"/>
    <col min="38" max="39" width="5.75" style="96" bestFit="1" customWidth="1"/>
    <col min="40" max="16384" width="5.625" style="96"/>
  </cols>
  <sheetData>
    <row r="1" spans="1:41">
      <c r="A1" s="96" t="s">
        <v>353</v>
      </c>
      <c r="D1" s="96" t="s">
        <v>354</v>
      </c>
      <c r="G1" s="96" t="s">
        <v>339</v>
      </c>
      <c r="J1" s="96" t="s">
        <v>337</v>
      </c>
      <c r="M1" s="96" t="s">
        <v>340</v>
      </c>
      <c r="R1" s="96" t="s">
        <v>343</v>
      </c>
      <c r="W1" s="96" t="s">
        <v>344</v>
      </c>
      <c r="AB1" s="96" t="s">
        <v>345</v>
      </c>
      <c r="AG1" s="96" t="s">
        <v>440</v>
      </c>
      <c r="AL1" s="96" t="s">
        <v>346</v>
      </c>
    </row>
    <row r="2" spans="1:41" ht="14.25" thickBot="1">
      <c r="A2" s="97" t="s">
        <v>97</v>
      </c>
      <c r="B2" s="97" t="s">
        <v>338</v>
      </c>
      <c r="D2" s="97" t="s">
        <v>97</v>
      </c>
      <c r="E2" s="97" t="s">
        <v>338</v>
      </c>
      <c r="G2" s="97" t="s">
        <v>97</v>
      </c>
      <c r="H2" s="97" t="s">
        <v>338</v>
      </c>
      <c r="J2" s="97" t="s">
        <v>97</v>
      </c>
      <c r="K2" s="97" t="s">
        <v>338</v>
      </c>
      <c r="M2" s="97" t="s">
        <v>341</v>
      </c>
      <c r="N2" s="97" t="s">
        <v>12</v>
      </c>
      <c r="O2" s="97" t="s">
        <v>342</v>
      </c>
      <c r="P2" s="97" t="s">
        <v>338</v>
      </c>
      <c r="R2" s="97" t="s">
        <v>341</v>
      </c>
      <c r="S2" s="97" t="s">
        <v>12</v>
      </c>
      <c r="T2" s="97" t="s">
        <v>342</v>
      </c>
      <c r="U2" s="97" t="s">
        <v>338</v>
      </c>
      <c r="W2" s="97" t="s">
        <v>341</v>
      </c>
      <c r="X2" s="97" t="s">
        <v>12</v>
      </c>
      <c r="Y2" s="97" t="s">
        <v>342</v>
      </c>
      <c r="Z2" s="97" t="s">
        <v>338</v>
      </c>
      <c r="AB2" s="97" t="s">
        <v>341</v>
      </c>
      <c r="AC2" s="97" t="s">
        <v>12</v>
      </c>
      <c r="AD2" s="97" t="s">
        <v>342</v>
      </c>
      <c r="AE2" s="97" t="s">
        <v>338</v>
      </c>
      <c r="AG2" s="97" t="s">
        <v>341</v>
      </c>
      <c r="AH2" s="97" t="s">
        <v>12</v>
      </c>
      <c r="AI2" s="97" t="s">
        <v>342</v>
      </c>
      <c r="AJ2" s="97" t="s">
        <v>338</v>
      </c>
      <c r="AL2" s="97" t="s">
        <v>341</v>
      </c>
      <c r="AM2" s="97" t="s">
        <v>12</v>
      </c>
      <c r="AN2" s="97" t="s">
        <v>342</v>
      </c>
      <c r="AO2" s="97" t="s">
        <v>338</v>
      </c>
    </row>
    <row r="3" spans="1:41" ht="14.25" thickTop="1">
      <c r="A3" s="96">
        <f>入力シート!AZ27</f>
        <v>0</v>
      </c>
      <c r="B3" s="98">
        <f>入力シート!$P27</f>
        <v>0</v>
      </c>
      <c r="D3" s="96">
        <f>入力シート!BB27</f>
        <v>0</v>
      </c>
      <c r="E3" s="98">
        <f>入力シート!$P27</f>
        <v>0</v>
      </c>
      <c r="G3" s="96">
        <f>入力シート!BD27</f>
        <v>0</v>
      </c>
      <c r="H3" s="98">
        <f>入力シート!$P27</f>
        <v>0</v>
      </c>
      <c r="J3" s="96">
        <f>入力シート!BF27</f>
        <v>0</v>
      </c>
      <c r="K3" s="98">
        <f>入力シート!$P27</f>
        <v>0</v>
      </c>
      <c r="M3" s="96">
        <f>入力シート!BH27</f>
        <v>0</v>
      </c>
      <c r="N3" s="96">
        <f>入力シート!BJ27</f>
        <v>0</v>
      </c>
      <c r="O3" s="96" t="str">
        <f>M3&amp;N3</f>
        <v>00</v>
      </c>
      <c r="P3" s="98">
        <f>入力シート!$P27</f>
        <v>0</v>
      </c>
      <c r="R3" s="96">
        <f>入力シート!BL27</f>
        <v>0</v>
      </c>
      <c r="S3" s="96">
        <f>入力シート!BN27</f>
        <v>0</v>
      </c>
      <c r="T3" s="96" t="str">
        <f>R3&amp;S3</f>
        <v>00</v>
      </c>
      <c r="U3" s="98">
        <f>入力シート!$P27</f>
        <v>0</v>
      </c>
      <c r="W3" s="96">
        <f>入力シート!BP27</f>
        <v>0</v>
      </c>
      <c r="X3" s="96">
        <f>入力シート!BR27</f>
        <v>0</v>
      </c>
      <c r="Y3" s="96" t="str">
        <f>W3&amp;X3</f>
        <v>00</v>
      </c>
      <c r="Z3" s="98">
        <f>入力シート!$P27</f>
        <v>0</v>
      </c>
      <c r="AB3" s="96">
        <f>入力シート!BT27</f>
        <v>0</v>
      </c>
      <c r="AC3" s="96">
        <f>入力シート!BV27</f>
        <v>0</v>
      </c>
      <c r="AD3" s="96" t="str">
        <f>AB3&amp;AC3</f>
        <v>00</v>
      </c>
      <c r="AE3" s="98">
        <f>入力シート!$P27</f>
        <v>0</v>
      </c>
      <c r="AG3" s="96">
        <f>入力シート!BX27</f>
        <v>0</v>
      </c>
      <c r="AH3" s="96">
        <f>入力シート!BZ27</f>
        <v>0</v>
      </c>
      <c r="AI3" s="96" t="str">
        <f>AG3&amp;AH3</f>
        <v>00</v>
      </c>
      <c r="AJ3" s="98">
        <f>入力シート!$P27</f>
        <v>0</v>
      </c>
      <c r="AL3" s="96">
        <f>入力シート!CB27</f>
        <v>0</v>
      </c>
      <c r="AM3" s="96">
        <f>入力シート!CD27</f>
        <v>0</v>
      </c>
      <c r="AN3" s="96" t="str">
        <f>AL3&amp;AM3</f>
        <v>00</v>
      </c>
      <c r="AO3" s="98">
        <f>入力シート!$P27</f>
        <v>0</v>
      </c>
    </row>
    <row r="4" spans="1:41">
      <c r="A4" s="96">
        <f>入力シート!AZ28</f>
        <v>0</v>
      </c>
      <c r="B4" s="98">
        <f>入力シート!$P28</f>
        <v>0</v>
      </c>
      <c r="D4" s="96">
        <f>入力シート!BB28</f>
        <v>0</v>
      </c>
      <c r="E4" s="98">
        <f>入力シート!$P28</f>
        <v>0</v>
      </c>
      <c r="G4" s="96">
        <f>入力シート!BD28</f>
        <v>0</v>
      </c>
      <c r="H4" s="98">
        <f>入力シート!$P28</f>
        <v>0</v>
      </c>
      <c r="J4" s="96">
        <f>入力シート!BF28</f>
        <v>0</v>
      </c>
      <c r="K4" s="98">
        <f>入力シート!$P28</f>
        <v>0</v>
      </c>
      <c r="M4" s="96">
        <f>入力シート!BH28</f>
        <v>0</v>
      </c>
      <c r="N4" s="96">
        <f>入力シート!BJ28</f>
        <v>0</v>
      </c>
      <c r="O4" s="96" t="str">
        <f t="shared" ref="O4:O67" si="0">M4&amp;N4</f>
        <v>00</v>
      </c>
      <c r="P4" s="98">
        <f>入力シート!$P28</f>
        <v>0</v>
      </c>
      <c r="R4" s="96">
        <f>入力シート!BL28</f>
        <v>0</v>
      </c>
      <c r="S4" s="96">
        <f>入力シート!BN28</f>
        <v>0</v>
      </c>
      <c r="T4" s="96" t="str">
        <f t="shared" ref="T4:T67" si="1">R4&amp;S4</f>
        <v>00</v>
      </c>
      <c r="U4" s="98">
        <f>入力シート!$P28</f>
        <v>0</v>
      </c>
      <c r="W4" s="96">
        <f>入力シート!BP28</f>
        <v>0</v>
      </c>
      <c r="X4" s="96">
        <f>入力シート!BR28</f>
        <v>0</v>
      </c>
      <c r="Y4" s="96" t="str">
        <f t="shared" ref="Y4:Y41" si="2">W4&amp;X4</f>
        <v>00</v>
      </c>
      <c r="Z4" s="98">
        <f>入力シート!$P28</f>
        <v>0</v>
      </c>
      <c r="AB4" s="96">
        <f>入力シート!BT28</f>
        <v>0</v>
      </c>
      <c r="AC4" s="96">
        <f>入力シート!BV28</f>
        <v>0</v>
      </c>
      <c r="AD4" s="96" t="str">
        <f t="shared" ref="AD4:AD67" si="3">AB4&amp;AC4</f>
        <v>00</v>
      </c>
      <c r="AE4" s="98">
        <f>入力シート!$P28</f>
        <v>0</v>
      </c>
      <c r="AG4" s="96">
        <f>入力シート!BX28</f>
        <v>0</v>
      </c>
      <c r="AH4" s="96">
        <f>入力シート!BZ28</f>
        <v>0</v>
      </c>
      <c r="AI4" s="96" t="str">
        <f t="shared" ref="AI4:AI67" si="4">AG4&amp;AH4</f>
        <v>00</v>
      </c>
      <c r="AJ4" s="98">
        <f>入力シート!$P28</f>
        <v>0</v>
      </c>
      <c r="AL4" s="96">
        <f>入力シート!CB28</f>
        <v>0</v>
      </c>
      <c r="AM4" s="96">
        <f>入力シート!CD28</f>
        <v>0</v>
      </c>
      <c r="AN4" s="96" t="str">
        <f t="shared" ref="AN4:AN67" si="5">AL4&amp;AM4</f>
        <v>00</v>
      </c>
      <c r="AO4" s="98">
        <f>入力シート!$P28</f>
        <v>0</v>
      </c>
    </row>
    <row r="5" spans="1:41">
      <c r="A5" s="96">
        <f>入力シート!AZ29</f>
        <v>0</v>
      </c>
      <c r="B5" s="98">
        <f>入力シート!$P29</f>
        <v>0</v>
      </c>
      <c r="D5" s="96">
        <f>入力シート!BB29</f>
        <v>0</v>
      </c>
      <c r="E5" s="98">
        <f>入力シート!$P29</f>
        <v>0</v>
      </c>
      <c r="G5" s="96">
        <f>入力シート!BD29</f>
        <v>0</v>
      </c>
      <c r="H5" s="98">
        <f>入力シート!$P29</f>
        <v>0</v>
      </c>
      <c r="J5" s="96">
        <f>入力シート!BF29</f>
        <v>0</v>
      </c>
      <c r="K5" s="98">
        <f>入力シート!$P29</f>
        <v>0</v>
      </c>
      <c r="M5" s="96">
        <f>入力シート!BH29</f>
        <v>0</v>
      </c>
      <c r="N5" s="96">
        <f>入力シート!BJ29</f>
        <v>0</v>
      </c>
      <c r="O5" s="96" t="str">
        <f t="shared" si="0"/>
        <v>00</v>
      </c>
      <c r="P5" s="98">
        <f>入力シート!$P29</f>
        <v>0</v>
      </c>
      <c r="R5" s="96">
        <f>入力シート!BL29</f>
        <v>0</v>
      </c>
      <c r="S5" s="96">
        <f>入力シート!BN29</f>
        <v>0</v>
      </c>
      <c r="T5" s="96" t="str">
        <f t="shared" si="1"/>
        <v>00</v>
      </c>
      <c r="U5" s="98">
        <f>入力シート!$P29</f>
        <v>0</v>
      </c>
      <c r="W5" s="96">
        <f>入力シート!BP29</f>
        <v>0</v>
      </c>
      <c r="X5" s="96">
        <f>入力シート!BR29</f>
        <v>0</v>
      </c>
      <c r="Y5" s="96" t="str">
        <f t="shared" si="2"/>
        <v>00</v>
      </c>
      <c r="Z5" s="98">
        <f>入力シート!$P29</f>
        <v>0</v>
      </c>
      <c r="AB5" s="96">
        <f>入力シート!BT29</f>
        <v>0</v>
      </c>
      <c r="AC5" s="96">
        <f>入力シート!BV29</f>
        <v>0</v>
      </c>
      <c r="AD5" s="96" t="str">
        <f t="shared" si="3"/>
        <v>00</v>
      </c>
      <c r="AE5" s="98">
        <f>入力シート!$P29</f>
        <v>0</v>
      </c>
      <c r="AG5" s="96">
        <f>入力シート!BX29</f>
        <v>0</v>
      </c>
      <c r="AH5" s="96">
        <f>入力シート!BZ29</f>
        <v>0</v>
      </c>
      <c r="AI5" s="96" t="str">
        <f t="shared" si="4"/>
        <v>00</v>
      </c>
      <c r="AJ5" s="98">
        <f>入力シート!$P29</f>
        <v>0</v>
      </c>
      <c r="AL5" s="96">
        <f>入力シート!CB29</f>
        <v>0</v>
      </c>
      <c r="AM5" s="96">
        <f>入力シート!CD29</f>
        <v>0</v>
      </c>
      <c r="AN5" s="96" t="str">
        <f t="shared" si="5"/>
        <v>00</v>
      </c>
      <c r="AO5" s="98">
        <f>入力シート!$P29</f>
        <v>0</v>
      </c>
    </row>
    <row r="6" spans="1:41">
      <c r="A6" s="96">
        <f>入力シート!AZ30</f>
        <v>0</v>
      </c>
      <c r="B6" s="98">
        <f>入力シート!$P30</f>
        <v>0</v>
      </c>
      <c r="D6" s="96">
        <f>入力シート!BB30</f>
        <v>0</v>
      </c>
      <c r="E6" s="98">
        <f>入力シート!$P30</f>
        <v>0</v>
      </c>
      <c r="G6" s="96">
        <f>入力シート!BD30</f>
        <v>0</v>
      </c>
      <c r="H6" s="98">
        <f>入力シート!$P30</f>
        <v>0</v>
      </c>
      <c r="J6" s="96">
        <f>入力シート!BF30</f>
        <v>0</v>
      </c>
      <c r="K6" s="98">
        <f>入力シート!$P30</f>
        <v>0</v>
      </c>
      <c r="M6" s="96">
        <f>入力シート!BH30</f>
        <v>0</v>
      </c>
      <c r="N6" s="96">
        <f>入力シート!BJ30</f>
        <v>0</v>
      </c>
      <c r="O6" s="96" t="str">
        <f t="shared" si="0"/>
        <v>00</v>
      </c>
      <c r="P6" s="98">
        <f>入力シート!$P30</f>
        <v>0</v>
      </c>
      <c r="R6" s="96">
        <f>入力シート!BL30</f>
        <v>0</v>
      </c>
      <c r="S6" s="96">
        <f>入力シート!BN30</f>
        <v>0</v>
      </c>
      <c r="T6" s="96" t="str">
        <f t="shared" si="1"/>
        <v>00</v>
      </c>
      <c r="U6" s="98">
        <f>入力シート!$P30</f>
        <v>0</v>
      </c>
      <c r="W6" s="96">
        <f>入力シート!BP30</f>
        <v>0</v>
      </c>
      <c r="X6" s="96">
        <f>入力シート!BR30</f>
        <v>0</v>
      </c>
      <c r="Y6" s="96" t="str">
        <f t="shared" si="2"/>
        <v>00</v>
      </c>
      <c r="Z6" s="98">
        <f>入力シート!$P30</f>
        <v>0</v>
      </c>
      <c r="AB6" s="96">
        <f>入力シート!BT30</f>
        <v>0</v>
      </c>
      <c r="AC6" s="96">
        <f>入力シート!BV30</f>
        <v>0</v>
      </c>
      <c r="AD6" s="96" t="str">
        <f t="shared" si="3"/>
        <v>00</v>
      </c>
      <c r="AE6" s="98">
        <f>入力シート!$P30</f>
        <v>0</v>
      </c>
      <c r="AG6" s="96">
        <f>入力シート!BX30</f>
        <v>0</v>
      </c>
      <c r="AH6" s="96">
        <f>入力シート!BZ30</f>
        <v>0</v>
      </c>
      <c r="AI6" s="96" t="str">
        <f t="shared" si="4"/>
        <v>00</v>
      </c>
      <c r="AJ6" s="98">
        <f>入力シート!$P30</f>
        <v>0</v>
      </c>
      <c r="AL6" s="96">
        <f>入力シート!CB30</f>
        <v>0</v>
      </c>
      <c r="AM6" s="96">
        <f>入力シート!CD30</f>
        <v>0</v>
      </c>
      <c r="AN6" s="96" t="str">
        <f t="shared" si="5"/>
        <v>00</v>
      </c>
      <c r="AO6" s="98">
        <f>入力シート!$P30</f>
        <v>0</v>
      </c>
    </row>
    <row r="7" spans="1:41">
      <c r="A7" s="96">
        <f>入力シート!AZ31</f>
        <v>0</v>
      </c>
      <c r="B7" s="98">
        <f>入力シート!$P31</f>
        <v>0</v>
      </c>
      <c r="D7" s="96">
        <f>入力シート!BB31</f>
        <v>0</v>
      </c>
      <c r="E7" s="98">
        <f>入力シート!$P31</f>
        <v>0</v>
      </c>
      <c r="G7" s="96">
        <f>入力シート!BD31</f>
        <v>0</v>
      </c>
      <c r="H7" s="98">
        <f>入力シート!$P31</f>
        <v>0</v>
      </c>
      <c r="J7" s="96">
        <f>入力シート!BF31</f>
        <v>0</v>
      </c>
      <c r="K7" s="98">
        <f>入力シート!$P31</f>
        <v>0</v>
      </c>
      <c r="M7" s="96">
        <f>入力シート!BH31</f>
        <v>0</v>
      </c>
      <c r="N7" s="96">
        <f>入力シート!BJ31</f>
        <v>0</v>
      </c>
      <c r="O7" s="96" t="str">
        <f t="shared" si="0"/>
        <v>00</v>
      </c>
      <c r="P7" s="98">
        <f>入力シート!$P31</f>
        <v>0</v>
      </c>
      <c r="R7" s="96">
        <f>入力シート!BL31</f>
        <v>0</v>
      </c>
      <c r="S7" s="96">
        <f>入力シート!BN31</f>
        <v>0</v>
      </c>
      <c r="T7" s="96" t="str">
        <f t="shared" si="1"/>
        <v>00</v>
      </c>
      <c r="U7" s="98">
        <f>入力シート!$P31</f>
        <v>0</v>
      </c>
      <c r="W7" s="96">
        <f>入力シート!BP31</f>
        <v>0</v>
      </c>
      <c r="X7" s="96">
        <f>入力シート!BR31</f>
        <v>0</v>
      </c>
      <c r="Y7" s="96" t="str">
        <f t="shared" si="2"/>
        <v>00</v>
      </c>
      <c r="Z7" s="98">
        <f>入力シート!$P31</f>
        <v>0</v>
      </c>
      <c r="AB7" s="96">
        <f>入力シート!BT31</f>
        <v>0</v>
      </c>
      <c r="AC7" s="96">
        <f>入力シート!BV31</f>
        <v>0</v>
      </c>
      <c r="AD7" s="96" t="str">
        <f t="shared" si="3"/>
        <v>00</v>
      </c>
      <c r="AE7" s="98">
        <f>入力シート!$P31</f>
        <v>0</v>
      </c>
      <c r="AG7" s="96">
        <f>入力シート!BX31</f>
        <v>0</v>
      </c>
      <c r="AH7" s="96">
        <f>入力シート!BZ31</f>
        <v>0</v>
      </c>
      <c r="AI7" s="96" t="str">
        <f t="shared" si="4"/>
        <v>00</v>
      </c>
      <c r="AJ7" s="98">
        <f>入力シート!$P31</f>
        <v>0</v>
      </c>
      <c r="AL7" s="96">
        <f>入力シート!CB31</f>
        <v>0</v>
      </c>
      <c r="AM7" s="96">
        <f>入力シート!CD31</f>
        <v>0</v>
      </c>
      <c r="AN7" s="96" t="str">
        <f t="shared" si="5"/>
        <v>00</v>
      </c>
      <c r="AO7" s="98">
        <f>入力シート!$P31</f>
        <v>0</v>
      </c>
    </row>
    <row r="8" spans="1:41">
      <c r="A8" s="96">
        <f>入力シート!AZ32</f>
        <v>0</v>
      </c>
      <c r="B8" s="98">
        <f>入力シート!$P32</f>
        <v>0</v>
      </c>
      <c r="D8" s="96">
        <f>入力シート!BB32</f>
        <v>0</v>
      </c>
      <c r="E8" s="98">
        <f>入力シート!$P32</f>
        <v>0</v>
      </c>
      <c r="G8" s="96">
        <f>入力シート!BD32</f>
        <v>0</v>
      </c>
      <c r="H8" s="98">
        <f>入力シート!$P32</f>
        <v>0</v>
      </c>
      <c r="J8" s="96">
        <f>入力シート!BF32</f>
        <v>0</v>
      </c>
      <c r="K8" s="98">
        <f>入力シート!$P32</f>
        <v>0</v>
      </c>
      <c r="M8" s="96">
        <f>入力シート!BH32</f>
        <v>0</v>
      </c>
      <c r="N8" s="96">
        <f>入力シート!BJ32</f>
        <v>0</v>
      </c>
      <c r="O8" s="96" t="str">
        <f t="shared" si="0"/>
        <v>00</v>
      </c>
      <c r="P8" s="98">
        <f>入力シート!$P32</f>
        <v>0</v>
      </c>
      <c r="R8" s="96">
        <f>入力シート!BL32</f>
        <v>0</v>
      </c>
      <c r="S8" s="96">
        <f>入力シート!BN32</f>
        <v>0</v>
      </c>
      <c r="T8" s="96" t="str">
        <f t="shared" si="1"/>
        <v>00</v>
      </c>
      <c r="U8" s="98">
        <f>入力シート!$P32</f>
        <v>0</v>
      </c>
      <c r="W8" s="96">
        <f>入力シート!BP32</f>
        <v>0</v>
      </c>
      <c r="X8" s="96">
        <f>入力シート!BR32</f>
        <v>0</v>
      </c>
      <c r="Y8" s="96" t="str">
        <f t="shared" si="2"/>
        <v>00</v>
      </c>
      <c r="Z8" s="98">
        <f>入力シート!$P32</f>
        <v>0</v>
      </c>
      <c r="AB8" s="96">
        <f>入力シート!BT32</f>
        <v>0</v>
      </c>
      <c r="AC8" s="96">
        <f>入力シート!BV32</f>
        <v>0</v>
      </c>
      <c r="AD8" s="96" t="str">
        <f t="shared" si="3"/>
        <v>00</v>
      </c>
      <c r="AE8" s="98">
        <f>入力シート!$P32</f>
        <v>0</v>
      </c>
      <c r="AG8" s="96">
        <f>入力シート!BX32</f>
        <v>0</v>
      </c>
      <c r="AH8" s="96">
        <f>入力シート!BZ32</f>
        <v>0</v>
      </c>
      <c r="AI8" s="96" t="str">
        <f t="shared" si="4"/>
        <v>00</v>
      </c>
      <c r="AJ8" s="98">
        <f>入力シート!$P32</f>
        <v>0</v>
      </c>
      <c r="AL8" s="96">
        <f>入力シート!CB32</f>
        <v>0</v>
      </c>
      <c r="AM8" s="96">
        <f>入力シート!CD32</f>
        <v>0</v>
      </c>
      <c r="AN8" s="96" t="str">
        <f t="shared" si="5"/>
        <v>00</v>
      </c>
      <c r="AO8" s="98">
        <f>入力シート!$P32</f>
        <v>0</v>
      </c>
    </row>
    <row r="9" spans="1:41">
      <c r="A9" s="96">
        <f>入力シート!AZ33</f>
        <v>0</v>
      </c>
      <c r="B9" s="98">
        <f>入力シート!$P33</f>
        <v>0</v>
      </c>
      <c r="D9" s="96">
        <f>入力シート!BB33</f>
        <v>0</v>
      </c>
      <c r="E9" s="98">
        <f>入力シート!$P33</f>
        <v>0</v>
      </c>
      <c r="G9" s="96">
        <f>入力シート!BD33</f>
        <v>0</v>
      </c>
      <c r="H9" s="98">
        <f>入力シート!$P33</f>
        <v>0</v>
      </c>
      <c r="J9" s="96">
        <f>入力シート!BF33</f>
        <v>0</v>
      </c>
      <c r="K9" s="98">
        <f>入力シート!$P33</f>
        <v>0</v>
      </c>
      <c r="M9" s="96">
        <f>入力シート!BH33</f>
        <v>0</v>
      </c>
      <c r="N9" s="96">
        <f>入力シート!BJ33</f>
        <v>0</v>
      </c>
      <c r="O9" s="96" t="str">
        <f t="shared" si="0"/>
        <v>00</v>
      </c>
      <c r="P9" s="98">
        <f>入力シート!$P33</f>
        <v>0</v>
      </c>
      <c r="R9" s="96">
        <f>入力シート!BL33</f>
        <v>0</v>
      </c>
      <c r="S9" s="96">
        <f>入力シート!BN33</f>
        <v>0</v>
      </c>
      <c r="T9" s="96" t="str">
        <f t="shared" si="1"/>
        <v>00</v>
      </c>
      <c r="U9" s="98">
        <f>入力シート!$P33</f>
        <v>0</v>
      </c>
      <c r="W9" s="96">
        <f>入力シート!BP33</f>
        <v>0</v>
      </c>
      <c r="X9" s="96">
        <f>入力シート!BR33</f>
        <v>0</v>
      </c>
      <c r="Y9" s="96" t="str">
        <f t="shared" si="2"/>
        <v>00</v>
      </c>
      <c r="Z9" s="98">
        <f>入力シート!$P33</f>
        <v>0</v>
      </c>
      <c r="AB9" s="96">
        <f>入力シート!BT33</f>
        <v>0</v>
      </c>
      <c r="AC9" s="96">
        <f>入力シート!BV33</f>
        <v>0</v>
      </c>
      <c r="AD9" s="96" t="str">
        <f t="shared" si="3"/>
        <v>00</v>
      </c>
      <c r="AE9" s="98">
        <f>入力シート!$P33</f>
        <v>0</v>
      </c>
      <c r="AG9" s="96">
        <f>入力シート!BX33</f>
        <v>0</v>
      </c>
      <c r="AH9" s="96">
        <f>入力シート!BZ33</f>
        <v>0</v>
      </c>
      <c r="AI9" s="96" t="str">
        <f t="shared" si="4"/>
        <v>00</v>
      </c>
      <c r="AJ9" s="98">
        <f>入力シート!$P33</f>
        <v>0</v>
      </c>
      <c r="AL9" s="96">
        <f>入力シート!CB33</f>
        <v>0</v>
      </c>
      <c r="AM9" s="96">
        <f>入力シート!CD33</f>
        <v>0</v>
      </c>
      <c r="AN9" s="96" t="str">
        <f t="shared" si="5"/>
        <v>00</v>
      </c>
      <c r="AO9" s="98">
        <f>入力シート!$P33</f>
        <v>0</v>
      </c>
    </row>
    <row r="10" spans="1:41">
      <c r="A10" s="96">
        <f>入力シート!AZ34</f>
        <v>0</v>
      </c>
      <c r="B10" s="98">
        <f>入力シート!$P34</f>
        <v>0</v>
      </c>
      <c r="D10" s="96">
        <f>入力シート!BB34</f>
        <v>0</v>
      </c>
      <c r="E10" s="98">
        <f>入力シート!$P34</f>
        <v>0</v>
      </c>
      <c r="G10" s="96">
        <f>入力シート!BD34</f>
        <v>0</v>
      </c>
      <c r="H10" s="98">
        <f>入力シート!$P34</f>
        <v>0</v>
      </c>
      <c r="J10" s="96">
        <f>入力シート!BF34</f>
        <v>0</v>
      </c>
      <c r="K10" s="98">
        <f>入力シート!$P34</f>
        <v>0</v>
      </c>
      <c r="M10" s="96">
        <f>入力シート!BH34</f>
        <v>0</v>
      </c>
      <c r="N10" s="96">
        <f>入力シート!BJ34</f>
        <v>0</v>
      </c>
      <c r="O10" s="96" t="str">
        <f t="shared" si="0"/>
        <v>00</v>
      </c>
      <c r="P10" s="98">
        <f>入力シート!$P34</f>
        <v>0</v>
      </c>
      <c r="R10" s="96">
        <f>入力シート!BL34</f>
        <v>0</v>
      </c>
      <c r="S10" s="96">
        <f>入力シート!BN34</f>
        <v>0</v>
      </c>
      <c r="T10" s="96" t="str">
        <f t="shared" si="1"/>
        <v>00</v>
      </c>
      <c r="U10" s="98">
        <f>入力シート!$P34</f>
        <v>0</v>
      </c>
      <c r="W10" s="96">
        <f>入力シート!BP34</f>
        <v>0</v>
      </c>
      <c r="X10" s="96">
        <f>入力シート!BR34</f>
        <v>0</v>
      </c>
      <c r="Y10" s="96" t="str">
        <f t="shared" si="2"/>
        <v>00</v>
      </c>
      <c r="Z10" s="98">
        <f>入力シート!$P34</f>
        <v>0</v>
      </c>
      <c r="AB10" s="96">
        <f>入力シート!BT34</f>
        <v>0</v>
      </c>
      <c r="AC10" s="96">
        <f>入力シート!BV34</f>
        <v>0</v>
      </c>
      <c r="AD10" s="96" t="str">
        <f t="shared" si="3"/>
        <v>00</v>
      </c>
      <c r="AE10" s="98">
        <f>入力シート!$P34</f>
        <v>0</v>
      </c>
      <c r="AG10" s="96">
        <f>入力シート!BX34</f>
        <v>0</v>
      </c>
      <c r="AH10" s="96">
        <f>入力シート!BZ34</f>
        <v>0</v>
      </c>
      <c r="AI10" s="96" t="str">
        <f t="shared" si="4"/>
        <v>00</v>
      </c>
      <c r="AJ10" s="98">
        <f>入力シート!$P34</f>
        <v>0</v>
      </c>
      <c r="AL10" s="96">
        <f>入力シート!CB34</f>
        <v>0</v>
      </c>
      <c r="AM10" s="96">
        <f>入力シート!CD34</f>
        <v>0</v>
      </c>
      <c r="AN10" s="96" t="str">
        <f t="shared" si="5"/>
        <v>00</v>
      </c>
      <c r="AO10" s="98">
        <f>入力シート!$P34</f>
        <v>0</v>
      </c>
    </row>
    <row r="11" spans="1:41">
      <c r="A11" s="96">
        <f>入力シート!AZ35</f>
        <v>0</v>
      </c>
      <c r="B11" s="98">
        <f>入力シート!$P35</f>
        <v>0</v>
      </c>
      <c r="D11" s="96">
        <f>入力シート!BB35</f>
        <v>0</v>
      </c>
      <c r="E11" s="98">
        <f>入力シート!$P35</f>
        <v>0</v>
      </c>
      <c r="G11" s="96">
        <f>入力シート!BD35</f>
        <v>0</v>
      </c>
      <c r="H11" s="98">
        <f>入力シート!$P35</f>
        <v>0</v>
      </c>
      <c r="J11" s="96">
        <f>入力シート!BF35</f>
        <v>0</v>
      </c>
      <c r="K11" s="98">
        <f>入力シート!$P35</f>
        <v>0</v>
      </c>
      <c r="M11" s="96">
        <f>入力シート!BH35</f>
        <v>0</v>
      </c>
      <c r="N11" s="96">
        <f>入力シート!BJ35</f>
        <v>0</v>
      </c>
      <c r="O11" s="96" t="str">
        <f t="shared" si="0"/>
        <v>00</v>
      </c>
      <c r="P11" s="98">
        <f>入力シート!$P35</f>
        <v>0</v>
      </c>
      <c r="R11" s="96">
        <f>入力シート!BL35</f>
        <v>0</v>
      </c>
      <c r="S11" s="96">
        <f>入力シート!BN35</f>
        <v>0</v>
      </c>
      <c r="T11" s="96" t="str">
        <f t="shared" si="1"/>
        <v>00</v>
      </c>
      <c r="U11" s="98">
        <f>入力シート!$P35</f>
        <v>0</v>
      </c>
      <c r="W11" s="96">
        <f>入力シート!BP35</f>
        <v>0</v>
      </c>
      <c r="X11" s="96">
        <f>入力シート!BR35</f>
        <v>0</v>
      </c>
      <c r="Y11" s="96" t="str">
        <f t="shared" si="2"/>
        <v>00</v>
      </c>
      <c r="Z11" s="98">
        <f>入力シート!$P35</f>
        <v>0</v>
      </c>
      <c r="AB11" s="96">
        <f>入力シート!BT35</f>
        <v>0</v>
      </c>
      <c r="AC11" s="96">
        <f>入力シート!BV35</f>
        <v>0</v>
      </c>
      <c r="AD11" s="96" t="str">
        <f t="shared" si="3"/>
        <v>00</v>
      </c>
      <c r="AE11" s="98">
        <f>入力シート!$P35</f>
        <v>0</v>
      </c>
      <c r="AG11" s="96">
        <f>入力シート!BX35</f>
        <v>0</v>
      </c>
      <c r="AH11" s="96">
        <f>入力シート!BZ35</f>
        <v>0</v>
      </c>
      <c r="AI11" s="96" t="str">
        <f t="shared" si="4"/>
        <v>00</v>
      </c>
      <c r="AJ11" s="98">
        <f>入力シート!$P35</f>
        <v>0</v>
      </c>
      <c r="AL11" s="96">
        <f>入力シート!CB35</f>
        <v>0</v>
      </c>
      <c r="AM11" s="96">
        <f>入力シート!CD35</f>
        <v>0</v>
      </c>
      <c r="AN11" s="96" t="str">
        <f t="shared" si="5"/>
        <v>00</v>
      </c>
      <c r="AO11" s="98">
        <f>入力シート!$P35</f>
        <v>0</v>
      </c>
    </row>
    <row r="12" spans="1:41">
      <c r="A12" s="96">
        <f>入力シート!AZ36</f>
        <v>0</v>
      </c>
      <c r="B12" s="98">
        <f>入力シート!$P36</f>
        <v>0</v>
      </c>
      <c r="D12" s="96">
        <f>入力シート!BB36</f>
        <v>0</v>
      </c>
      <c r="E12" s="98">
        <f>入力シート!$P36</f>
        <v>0</v>
      </c>
      <c r="G12" s="96">
        <f>入力シート!BD36</f>
        <v>0</v>
      </c>
      <c r="H12" s="98">
        <f>入力シート!$P36</f>
        <v>0</v>
      </c>
      <c r="J12" s="96">
        <f>入力シート!BF36</f>
        <v>0</v>
      </c>
      <c r="K12" s="98">
        <f>入力シート!$P36</f>
        <v>0</v>
      </c>
      <c r="M12" s="96">
        <f>入力シート!BH36</f>
        <v>0</v>
      </c>
      <c r="N12" s="96">
        <f>入力シート!BJ36</f>
        <v>0</v>
      </c>
      <c r="O12" s="96" t="str">
        <f t="shared" si="0"/>
        <v>00</v>
      </c>
      <c r="P12" s="98">
        <f>入力シート!$P36</f>
        <v>0</v>
      </c>
      <c r="R12" s="96">
        <f>入力シート!BL36</f>
        <v>0</v>
      </c>
      <c r="S12" s="96">
        <f>入力シート!BN36</f>
        <v>0</v>
      </c>
      <c r="T12" s="96" t="str">
        <f t="shared" si="1"/>
        <v>00</v>
      </c>
      <c r="U12" s="98">
        <f>入力シート!$P36</f>
        <v>0</v>
      </c>
      <c r="W12" s="96">
        <f>入力シート!BP36</f>
        <v>0</v>
      </c>
      <c r="X12" s="96">
        <f>入力シート!BR36</f>
        <v>0</v>
      </c>
      <c r="Y12" s="96" t="str">
        <f t="shared" si="2"/>
        <v>00</v>
      </c>
      <c r="Z12" s="98">
        <f>入力シート!$P36</f>
        <v>0</v>
      </c>
      <c r="AB12" s="96">
        <f>入力シート!BT36</f>
        <v>0</v>
      </c>
      <c r="AC12" s="96">
        <f>入力シート!BV36</f>
        <v>0</v>
      </c>
      <c r="AD12" s="96" t="str">
        <f t="shared" si="3"/>
        <v>00</v>
      </c>
      <c r="AE12" s="98">
        <f>入力シート!$P36</f>
        <v>0</v>
      </c>
      <c r="AG12" s="96">
        <f>入力シート!BX36</f>
        <v>0</v>
      </c>
      <c r="AH12" s="96">
        <f>入力シート!BZ36</f>
        <v>0</v>
      </c>
      <c r="AI12" s="96" t="str">
        <f t="shared" si="4"/>
        <v>00</v>
      </c>
      <c r="AJ12" s="98">
        <f>入力シート!$P36</f>
        <v>0</v>
      </c>
      <c r="AL12" s="96">
        <f>入力シート!CB36</f>
        <v>0</v>
      </c>
      <c r="AM12" s="96">
        <f>入力シート!CD36</f>
        <v>0</v>
      </c>
      <c r="AN12" s="96" t="str">
        <f t="shared" si="5"/>
        <v>00</v>
      </c>
      <c r="AO12" s="98">
        <f>入力シート!$P36</f>
        <v>0</v>
      </c>
    </row>
    <row r="13" spans="1:41">
      <c r="A13" s="96">
        <f>入力シート!AZ37</f>
        <v>0</v>
      </c>
      <c r="B13" s="98">
        <f>入力シート!$P37</f>
        <v>0</v>
      </c>
      <c r="D13" s="96">
        <f>入力シート!BB37</f>
        <v>0</v>
      </c>
      <c r="E13" s="98">
        <f>入力シート!$P37</f>
        <v>0</v>
      </c>
      <c r="G13" s="96">
        <f>入力シート!BD37</f>
        <v>0</v>
      </c>
      <c r="H13" s="98">
        <f>入力シート!$P37</f>
        <v>0</v>
      </c>
      <c r="J13" s="96">
        <f>入力シート!BF37</f>
        <v>0</v>
      </c>
      <c r="K13" s="98">
        <f>入力シート!$P37</f>
        <v>0</v>
      </c>
      <c r="M13" s="96">
        <f>入力シート!BH37</f>
        <v>0</v>
      </c>
      <c r="N13" s="96">
        <f>入力シート!BJ37</f>
        <v>0</v>
      </c>
      <c r="O13" s="96" t="str">
        <f t="shared" si="0"/>
        <v>00</v>
      </c>
      <c r="P13" s="98">
        <f>入力シート!$P37</f>
        <v>0</v>
      </c>
      <c r="R13" s="96">
        <f>入力シート!BL37</f>
        <v>0</v>
      </c>
      <c r="S13" s="96">
        <f>入力シート!BN37</f>
        <v>0</v>
      </c>
      <c r="T13" s="96" t="str">
        <f t="shared" si="1"/>
        <v>00</v>
      </c>
      <c r="U13" s="98">
        <f>入力シート!$P37</f>
        <v>0</v>
      </c>
      <c r="W13" s="96">
        <f>入力シート!BP37</f>
        <v>0</v>
      </c>
      <c r="X13" s="96">
        <f>入力シート!BR37</f>
        <v>0</v>
      </c>
      <c r="Y13" s="96" t="str">
        <f t="shared" si="2"/>
        <v>00</v>
      </c>
      <c r="Z13" s="98">
        <f>入力シート!$P37</f>
        <v>0</v>
      </c>
      <c r="AB13" s="96">
        <f>入力シート!BT37</f>
        <v>0</v>
      </c>
      <c r="AC13" s="96">
        <f>入力シート!BV37</f>
        <v>0</v>
      </c>
      <c r="AD13" s="96" t="str">
        <f t="shared" si="3"/>
        <v>00</v>
      </c>
      <c r="AE13" s="98">
        <f>入力シート!$P37</f>
        <v>0</v>
      </c>
      <c r="AG13" s="96">
        <f>入力シート!BX37</f>
        <v>0</v>
      </c>
      <c r="AH13" s="96">
        <f>入力シート!BZ37</f>
        <v>0</v>
      </c>
      <c r="AI13" s="96" t="str">
        <f t="shared" si="4"/>
        <v>00</v>
      </c>
      <c r="AJ13" s="98">
        <f>入力シート!$P37</f>
        <v>0</v>
      </c>
      <c r="AL13" s="96">
        <f>入力シート!CB37</f>
        <v>0</v>
      </c>
      <c r="AM13" s="96">
        <f>入力シート!CD37</f>
        <v>0</v>
      </c>
      <c r="AN13" s="96" t="str">
        <f t="shared" si="5"/>
        <v>00</v>
      </c>
      <c r="AO13" s="98">
        <f>入力シート!$P37</f>
        <v>0</v>
      </c>
    </row>
    <row r="14" spans="1:41">
      <c r="A14" s="96">
        <f>入力シート!AZ38</f>
        <v>0</v>
      </c>
      <c r="B14" s="98">
        <f>入力シート!$P38</f>
        <v>0</v>
      </c>
      <c r="D14" s="96">
        <f>入力シート!BB38</f>
        <v>0</v>
      </c>
      <c r="E14" s="98">
        <f>入力シート!$P38</f>
        <v>0</v>
      </c>
      <c r="G14" s="96">
        <f>入力シート!BD38</f>
        <v>0</v>
      </c>
      <c r="H14" s="98">
        <f>入力シート!$P38</f>
        <v>0</v>
      </c>
      <c r="J14" s="96">
        <f>入力シート!BF38</f>
        <v>0</v>
      </c>
      <c r="K14" s="98">
        <f>入力シート!$P38</f>
        <v>0</v>
      </c>
      <c r="M14" s="96">
        <f>入力シート!BH38</f>
        <v>0</v>
      </c>
      <c r="N14" s="96">
        <f>入力シート!BJ38</f>
        <v>0</v>
      </c>
      <c r="O14" s="96" t="str">
        <f t="shared" si="0"/>
        <v>00</v>
      </c>
      <c r="P14" s="98">
        <f>入力シート!$P38</f>
        <v>0</v>
      </c>
      <c r="R14" s="96">
        <f>入力シート!BL38</f>
        <v>0</v>
      </c>
      <c r="S14" s="96">
        <f>入力シート!BN38</f>
        <v>0</v>
      </c>
      <c r="T14" s="96" t="str">
        <f t="shared" si="1"/>
        <v>00</v>
      </c>
      <c r="U14" s="98">
        <f>入力シート!$P38</f>
        <v>0</v>
      </c>
      <c r="W14" s="96">
        <f>入力シート!BP38</f>
        <v>0</v>
      </c>
      <c r="X14" s="96">
        <f>入力シート!BR38</f>
        <v>0</v>
      </c>
      <c r="Y14" s="96" t="str">
        <f t="shared" si="2"/>
        <v>00</v>
      </c>
      <c r="Z14" s="98">
        <f>入力シート!$P38</f>
        <v>0</v>
      </c>
      <c r="AB14" s="96">
        <f>入力シート!BT38</f>
        <v>0</v>
      </c>
      <c r="AC14" s="96">
        <f>入力シート!BV38</f>
        <v>0</v>
      </c>
      <c r="AD14" s="96" t="str">
        <f t="shared" si="3"/>
        <v>00</v>
      </c>
      <c r="AE14" s="98">
        <f>入力シート!$P38</f>
        <v>0</v>
      </c>
      <c r="AG14" s="96">
        <f>入力シート!BX38</f>
        <v>0</v>
      </c>
      <c r="AH14" s="96">
        <f>入力シート!BZ38</f>
        <v>0</v>
      </c>
      <c r="AI14" s="96" t="str">
        <f t="shared" si="4"/>
        <v>00</v>
      </c>
      <c r="AJ14" s="98">
        <f>入力シート!$P38</f>
        <v>0</v>
      </c>
      <c r="AL14" s="96">
        <f>入力シート!CB38</f>
        <v>0</v>
      </c>
      <c r="AM14" s="96">
        <f>入力シート!CD38</f>
        <v>0</v>
      </c>
      <c r="AN14" s="96" t="str">
        <f t="shared" si="5"/>
        <v>00</v>
      </c>
      <c r="AO14" s="98">
        <f>入力シート!$P38</f>
        <v>0</v>
      </c>
    </row>
    <row r="15" spans="1:41">
      <c r="A15" s="96">
        <f>入力シート!AZ39</f>
        <v>0</v>
      </c>
      <c r="B15" s="98">
        <f>入力シート!$P39</f>
        <v>0</v>
      </c>
      <c r="D15" s="96">
        <f>入力シート!BB39</f>
        <v>0</v>
      </c>
      <c r="E15" s="98">
        <f>入力シート!$P39</f>
        <v>0</v>
      </c>
      <c r="G15" s="96">
        <f>入力シート!BD39</f>
        <v>0</v>
      </c>
      <c r="H15" s="98">
        <f>入力シート!$P39</f>
        <v>0</v>
      </c>
      <c r="J15" s="96">
        <f>入力シート!BF39</f>
        <v>0</v>
      </c>
      <c r="K15" s="98">
        <f>入力シート!$P39</f>
        <v>0</v>
      </c>
      <c r="M15" s="96">
        <f>入力シート!BH39</f>
        <v>0</v>
      </c>
      <c r="N15" s="96">
        <f>入力シート!BJ39</f>
        <v>0</v>
      </c>
      <c r="O15" s="96" t="str">
        <f t="shared" si="0"/>
        <v>00</v>
      </c>
      <c r="P15" s="98">
        <f>入力シート!$P39</f>
        <v>0</v>
      </c>
      <c r="R15" s="96">
        <f>入力シート!BL39</f>
        <v>0</v>
      </c>
      <c r="S15" s="96">
        <f>入力シート!BN39</f>
        <v>0</v>
      </c>
      <c r="T15" s="96" t="str">
        <f t="shared" si="1"/>
        <v>00</v>
      </c>
      <c r="U15" s="98">
        <f>入力シート!$P39</f>
        <v>0</v>
      </c>
      <c r="W15" s="96">
        <f>入力シート!BP39</f>
        <v>0</v>
      </c>
      <c r="X15" s="96">
        <f>入力シート!BR39</f>
        <v>0</v>
      </c>
      <c r="Y15" s="96" t="str">
        <f t="shared" si="2"/>
        <v>00</v>
      </c>
      <c r="Z15" s="98">
        <f>入力シート!$P39</f>
        <v>0</v>
      </c>
      <c r="AB15" s="96">
        <f>入力シート!BT39</f>
        <v>0</v>
      </c>
      <c r="AC15" s="96">
        <f>入力シート!BV39</f>
        <v>0</v>
      </c>
      <c r="AD15" s="96" t="str">
        <f t="shared" si="3"/>
        <v>00</v>
      </c>
      <c r="AE15" s="98">
        <f>入力シート!$P39</f>
        <v>0</v>
      </c>
      <c r="AG15" s="96">
        <f>入力シート!BX39</f>
        <v>0</v>
      </c>
      <c r="AH15" s="96">
        <f>入力シート!BZ39</f>
        <v>0</v>
      </c>
      <c r="AI15" s="96" t="str">
        <f t="shared" si="4"/>
        <v>00</v>
      </c>
      <c r="AJ15" s="98">
        <f>入力シート!$P39</f>
        <v>0</v>
      </c>
      <c r="AL15" s="96">
        <f>入力シート!CB39</f>
        <v>0</v>
      </c>
      <c r="AM15" s="96">
        <f>入力シート!CD39</f>
        <v>0</v>
      </c>
      <c r="AN15" s="96" t="str">
        <f t="shared" si="5"/>
        <v>00</v>
      </c>
      <c r="AO15" s="98">
        <f>入力シート!$P39</f>
        <v>0</v>
      </c>
    </row>
    <row r="16" spans="1:41">
      <c r="A16" s="96">
        <f>入力シート!AZ40</f>
        <v>0</v>
      </c>
      <c r="B16" s="98">
        <f>入力シート!$P40</f>
        <v>0</v>
      </c>
      <c r="D16" s="96">
        <f>入力シート!BB40</f>
        <v>0</v>
      </c>
      <c r="E16" s="98">
        <f>入力シート!$P40</f>
        <v>0</v>
      </c>
      <c r="G16" s="96">
        <f>入力シート!BD40</f>
        <v>0</v>
      </c>
      <c r="H16" s="98">
        <f>入力シート!$P40</f>
        <v>0</v>
      </c>
      <c r="J16" s="96">
        <f>入力シート!BF40</f>
        <v>0</v>
      </c>
      <c r="K16" s="98">
        <f>入力シート!$P40</f>
        <v>0</v>
      </c>
      <c r="M16" s="96">
        <f>入力シート!BH40</f>
        <v>0</v>
      </c>
      <c r="N16" s="96">
        <f>入力シート!BJ40</f>
        <v>0</v>
      </c>
      <c r="O16" s="96" t="str">
        <f t="shared" si="0"/>
        <v>00</v>
      </c>
      <c r="P16" s="98">
        <f>入力シート!$P40</f>
        <v>0</v>
      </c>
      <c r="R16" s="96">
        <f>入力シート!BL40</f>
        <v>0</v>
      </c>
      <c r="S16" s="96">
        <f>入力シート!BN40</f>
        <v>0</v>
      </c>
      <c r="T16" s="96" t="str">
        <f t="shared" si="1"/>
        <v>00</v>
      </c>
      <c r="U16" s="98">
        <f>入力シート!$P40</f>
        <v>0</v>
      </c>
      <c r="W16" s="96">
        <f>入力シート!BP40</f>
        <v>0</v>
      </c>
      <c r="X16" s="96">
        <f>入力シート!BR40</f>
        <v>0</v>
      </c>
      <c r="Y16" s="96" t="str">
        <f t="shared" si="2"/>
        <v>00</v>
      </c>
      <c r="Z16" s="98">
        <f>入力シート!$P40</f>
        <v>0</v>
      </c>
      <c r="AB16" s="96">
        <f>入力シート!BT40</f>
        <v>0</v>
      </c>
      <c r="AC16" s="96">
        <f>入力シート!BV40</f>
        <v>0</v>
      </c>
      <c r="AD16" s="96" t="str">
        <f t="shared" si="3"/>
        <v>00</v>
      </c>
      <c r="AE16" s="98">
        <f>入力シート!$P40</f>
        <v>0</v>
      </c>
      <c r="AG16" s="96">
        <f>入力シート!BX40</f>
        <v>0</v>
      </c>
      <c r="AH16" s="96">
        <f>入力シート!BZ40</f>
        <v>0</v>
      </c>
      <c r="AI16" s="96" t="str">
        <f t="shared" si="4"/>
        <v>00</v>
      </c>
      <c r="AJ16" s="98">
        <f>入力シート!$P40</f>
        <v>0</v>
      </c>
      <c r="AL16" s="96">
        <f>入力シート!CB40</f>
        <v>0</v>
      </c>
      <c r="AM16" s="96">
        <f>入力シート!CD40</f>
        <v>0</v>
      </c>
      <c r="AN16" s="96" t="str">
        <f t="shared" si="5"/>
        <v>00</v>
      </c>
      <c r="AO16" s="98">
        <f>入力シート!$P40</f>
        <v>0</v>
      </c>
    </row>
    <row r="17" spans="1:41">
      <c r="A17" s="96">
        <f>入力シート!AZ41</f>
        <v>0</v>
      </c>
      <c r="B17" s="98">
        <f>入力シート!$P41</f>
        <v>0</v>
      </c>
      <c r="D17" s="96">
        <f>入力シート!BB41</f>
        <v>0</v>
      </c>
      <c r="E17" s="98">
        <f>入力シート!$P41</f>
        <v>0</v>
      </c>
      <c r="G17" s="96">
        <f>入力シート!BD41</f>
        <v>0</v>
      </c>
      <c r="H17" s="98">
        <f>入力シート!$P41</f>
        <v>0</v>
      </c>
      <c r="J17" s="96">
        <f>入力シート!BF41</f>
        <v>0</v>
      </c>
      <c r="K17" s="98">
        <f>入力シート!$P41</f>
        <v>0</v>
      </c>
      <c r="M17" s="96">
        <f>入力シート!BH41</f>
        <v>0</v>
      </c>
      <c r="N17" s="96">
        <f>入力シート!BJ41</f>
        <v>0</v>
      </c>
      <c r="O17" s="96" t="str">
        <f t="shared" si="0"/>
        <v>00</v>
      </c>
      <c r="P17" s="98">
        <f>入力シート!$P41</f>
        <v>0</v>
      </c>
      <c r="R17" s="96">
        <f>入力シート!BL41</f>
        <v>0</v>
      </c>
      <c r="S17" s="96">
        <f>入力シート!BN41</f>
        <v>0</v>
      </c>
      <c r="T17" s="96" t="str">
        <f t="shared" si="1"/>
        <v>00</v>
      </c>
      <c r="U17" s="98">
        <f>入力シート!$P41</f>
        <v>0</v>
      </c>
      <c r="W17" s="96">
        <f>入力シート!BP41</f>
        <v>0</v>
      </c>
      <c r="X17" s="96">
        <f>入力シート!BR41</f>
        <v>0</v>
      </c>
      <c r="Y17" s="96" t="str">
        <f t="shared" si="2"/>
        <v>00</v>
      </c>
      <c r="Z17" s="98">
        <f>入力シート!$P41</f>
        <v>0</v>
      </c>
      <c r="AB17" s="96">
        <f>入力シート!BT41</f>
        <v>0</v>
      </c>
      <c r="AC17" s="96">
        <f>入力シート!BV41</f>
        <v>0</v>
      </c>
      <c r="AD17" s="96" t="str">
        <f t="shared" si="3"/>
        <v>00</v>
      </c>
      <c r="AE17" s="98">
        <f>入力シート!$P41</f>
        <v>0</v>
      </c>
      <c r="AG17" s="96">
        <f>入力シート!BX41</f>
        <v>0</v>
      </c>
      <c r="AH17" s="96">
        <f>入力シート!BZ41</f>
        <v>0</v>
      </c>
      <c r="AI17" s="96" t="str">
        <f t="shared" si="4"/>
        <v>00</v>
      </c>
      <c r="AJ17" s="98">
        <f>入力シート!$P41</f>
        <v>0</v>
      </c>
      <c r="AL17" s="96">
        <f>入力シート!CB41</f>
        <v>0</v>
      </c>
      <c r="AM17" s="96">
        <f>入力シート!CD41</f>
        <v>0</v>
      </c>
      <c r="AN17" s="96" t="str">
        <f t="shared" si="5"/>
        <v>00</v>
      </c>
      <c r="AO17" s="98">
        <f>入力シート!$P41</f>
        <v>0</v>
      </c>
    </row>
    <row r="18" spans="1:41">
      <c r="A18" s="96">
        <f>入力シート!AZ42</f>
        <v>0</v>
      </c>
      <c r="B18" s="98">
        <f>入力シート!$P42</f>
        <v>0</v>
      </c>
      <c r="D18" s="96">
        <f>入力シート!BB42</f>
        <v>0</v>
      </c>
      <c r="E18" s="98">
        <f>入力シート!$P42</f>
        <v>0</v>
      </c>
      <c r="G18" s="96">
        <f>入力シート!BD42</f>
        <v>0</v>
      </c>
      <c r="H18" s="98">
        <f>入力シート!$P42</f>
        <v>0</v>
      </c>
      <c r="J18" s="96">
        <f>入力シート!BF42</f>
        <v>0</v>
      </c>
      <c r="K18" s="98">
        <f>入力シート!$P42</f>
        <v>0</v>
      </c>
      <c r="M18" s="96">
        <f>入力シート!BH42</f>
        <v>0</v>
      </c>
      <c r="N18" s="96">
        <f>入力シート!BJ42</f>
        <v>0</v>
      </c>
      <c r="O18" s="96" t="str">
        <f t="shared" si="0"/>
        <v>00</v>
      </c>
      <c r="P18" s="98">
        <f>入力シート!$P42</f>
        <v>0</v>
      </c>
      <c r="R18" s="96">
        <f>入力シート!BL42</f>
        <v>0</v>
      </c>
      <c r="S18" s="96">
        <f>入力シート!BN42</f>
        <v>0</v>
      </c>
      <c r="T18" s="96" t="str">
        <f t="shared" si="1"/>
        <v>00</v>
      </c>
      <c r="U18" s="98">
        <f>入力シート!$P42</f>
        <v>0</v>
      </c>
      <c r="W18" s="96">
        <f>入力シート!BP42</f>
        <v>0</v>
      </c>
      <c r="X18" s="96">
        <f>入力シート!BR42</f>
        <v>0</v>
      </c>
      <c r="Y18" s="96" t="str">
        <f t="shared" si="2"/>
        <v>00</v>
      </c>
      <c r="Z18" s="98">
        <f>入力シート!$P42</f>
        <v>0</v>
      </c>
      <c r="AB18" s="96">
        <f>入力シート!BT42</f>
        <v>0</v>
      </c>
      <c r="AC18" s="96">
        <f>入力シート!BV42</f>
        <v>0</v>
      </c>
      <c r="AD18" s="96" t="str">
        <f t="shared" si="3"/>
        <v>00</v>
      </c>
      <c r="AE18" s="98">
        <f>入力シート!$P42</f>
        <v>0</v>
      </c>
      <c r="AG18" s="96">
        <f>入力シート!BX42</f>
        <v>0</v>
      </c>
      <c r="AH18" s="96">
        <f>入力シート!BZ42</f>
        <v>0</v>
      </c>
      <c r="AI18" s="96" t="str">
        <f t="shared" si="4"/>
        <v>00</v>
      </c>
      <c r="AJ18" s="98">
        <f>入力シート!$P42</f>
        <v>0</v>
      </c>
      <c r="AL18" s="96">
        <f>入力シート!CB42</f>
        <v>0</v>
      </c>
      <c r="AM18" s="96">
        <f>入力シート!CD42</f>
        <v>0</v>
      </c>
      <c r="AN18" s="96" t="str">
        <f t="shared" si="5"/>
        <v>00</v>
      </c>
      <c r="AO18" s="98">
        <f>入力シート!$P42</f>
        <v>0</v>
      </c>
    </row>
    <row r="19" spans="1:41">
      <c r="A19" s="96">
        <f>入力シート!AZ43</f>
        <v>0</v>
      </c>
      <c r="B19" s="98">
        <f>入力シート!$P43</f>
        <v>0</v>
      </c>
      <c r="D19" s="96">
        <f>入力シート!BB43</f>
        <v>0</v>
      </c>
      <c r="E19" s="98">
        <f>入力シート!$P43</f>
        <v>0</v>
      </c>
      <c r="G19" s="96">
        <f>入力シート!BD43</f>
        <v>0</v>
      </c>
      <c r="H19" s="98">
        <f>入力シート!$P43</f>
        <v>0</v>
      </c>
      <c r="J19" s="96">
        <f>入力シート!BF43</f>
        <v>0</v>
      </c>
      <c r="K19" s="98">
        <f>入力シート!$P43</f>
        <v>0</v>
      </c>
      <c r="M19" s="96">
        <f>入力シート!BH43</f>
        <v>0</v>
      </c>
      <c r="N19" s="96">
        <f>入力シート!BJ43</f>
        <v>0</v>
      </c>
      <c r="O19" s="96" t="str">
        <f t="shared" si="0"/>
        <v>00</v>
      </c>
      <c r="P19" s="98">
        <f>入力シート!$P43</f>
        <v>0</v>
      </c>
      <c r="R19" s="96">
        <f>入力シート!BL43</f>
        <v>0</v>
      </c>
      <c r="S19" s="96">
        <f>入力シート!BN43</f>
        <v>0</v>
      </c>
      <c r="T19" s="96" t="str">
        <f t="shared" si="1"/>
        <v>00</v>
      </c>
      <c r="U19" s="98">
        <f>入力シート!$P43</f>
        <v>0</v>
      </c>
      <c r="W19" s="96">
        <f>入力シート!BP43</f>
        <v>0</v>
      </c>
      <c r="X19" s="96">
        <f>入力シート!BR43</f>
        <v>0</v>
      </c>
      <c r="Y19" s="96" t="str">
        <f t="shared" si="2"/>
        <v>00</v>
      </c>
      <c r="Z19" s="98">
        <f>入力シート!$P43</f>
        <v>0</v>
      </c>
      <c r="AB19" s="96">
        <f>入力シート!BT43</f>
        <v>0</v>
      </c>
      <c r="AC19" s="96">
        <f>入力シート!BV43</f>
        <v>0</v>
      </c>
      <c r="AD19" s="96" t="str">
        <f t="shared" si="3"/>
        <v>00</v>
      </c>
      <c r="AE19" s="98">
        <f>入力シート!$P43</f>
        <v>0</v>
      </c>
      <c r="AG19" s="96">
        <f>入力シート!BX43</f>
        <v>0</v>
      </c>
      <c r="AH19" s="96">
        <f>入力シート!BZ43</f>
        <v>0</v>
      </c>
      <c r="AI19" s="96" t="str">
        <f t="shared" si="4"/>
        <v>00</v>
      </c>
      <c r="AJ19" s="98">
        <f>入力シート!$P43</f>
        <v>0</v>
      </c>
      <c r="AL19" s="96">
        <f>入力シート!CB43</f>
        <v>0</v>
      </c>
      <c r="AM19" s="96">
        <f>入力シート!CD43</f>
        <v>0</v>
      </c>
      <c r="AN19" s="96" t="str">
        <f t="shared" si="5"/>
        <v>00</v>
      </c>
      <c r="AO19" s="98">
        <f>入力シート!$P43</f>
        <v>0</v>
      </c>
    </row>
    <row r="20" spans="1:41">
      <c r="A20" s="96">
        <f>入力シート!AZ44</f>
        <v>0</v>
      </c>
      <c r="B20" s="98">
        <f>入力シート!$P44</f>
        <v>0</v>
      </c>
      <c r="D20" s="96">
        <f>入力シート!BB44</f>
        <v>0</v>
      </c>
      <c r="E20" s="98">
        <f>入力シート!$P44</f>
        <v>0</v>
      </c>
      <c r="G20" s="96">
        <f>入力シート!BD44</f>
        <v>0</v>
      </c>
      <c r="H20" s="98">
        <f>入力シート!$P44</f>
        <v>0</v>
      </c>
      <c r="J20" s="96">
        <f>入力シート!BF44</f>
        <v>0</v>
      </c>
      <c r="K20" s="98">
        <f>入力シート!$P44</f>
        <v>0</v>
      </c>
      <c r="M20" s="96">
        <f>入力シート!BH44</f>
        <v>0</v>
      </c>
      <c r="N20" s="96">
        <f>入力シート!BJ44</f>
        <v>0</v>
      </c>
      <c r="O20" s="96" t="str">
        <f t="shared" si="0"/>
        <v>00</v>
      </c>
      <c r="P20" s="98">
        <f>入力シート!$P44</f>
        <v>0</v>
      </c>
      <c r="R20" s="96">
        <f>入力シート!BL44</f>
        <v>0</v>
      </c>
      <c r="S20" s="96">
        <f>入力シート!BN44</f>
        <v>0</v>
      </c>
      <c r="T20" s="96" t="str">
        <f t="shared" si="1"/>
        <v>00</v>
      </c>
      <c r="U20" s="98">
        <f>入力シート!$P44</f>
        <v>0</v>
      </c>
      <c r="W20" s="96">
        <f>入力シート!BP44</f>
        <v>0</v>
      </c>
      <c r="X20" s="96">
        <f>入力シート!BR44</f>
        <v>0</v>
      </c>
      <c r="Y20" s="96" t="str">
        <f t="shared" si="2"/>
        <v>00</v>
      </c>
      <c r="Z20" s="98">
        <f>入力シート!$P44</f>
        <v>0</v>
      </c>
      <c r="AB20" s="96">
        <f>入力シート!BT44</f>
        <v>0</v>
      </c>
      <c r="AC20" s="96">
        <f>入力シート!BV44</f>
        <v>0</v>
      </c>
      <c r="AD20" s="96" t="str">
        <f t="shared" si="3"/>
        <v>00</v>
      </c>
      <c r="AE20" s="98">
        <f>入力シート!$P44</f>
        <v>0</v>
      </c>
      <c r="AG20" s="96">
        <f>入力シート!BX44</f>
        <v>0</v>
      </c>
      <c r="AH20" s="96">
        <f>入力シート!BZ44</f>
        <v>0</v>
      </c>
      <c r="AI20" s="96" t="str">
        <f t="shared" si="4"/>
        <v>00</v>
      </c>
      <c r="AJ20" s="98">
        <f>入力シート!$P44</f>
        <v>0</v>
      </c>
      <c r="AL20" s="96">
        <f>入力シート!CB44</f>
        <v>0</v>
      </c>
      <c r="AM20" s="96">
        <f>入力シート!CD44</f>
        <v>0</v>
      </c>
      <c r="AN20" s="96" t="str">
        <f t="shared" si="5"/>
        <v>00</v>
      </c>
      <c r="AO20" s="98">
        <f>入力シート!$P44</f>
        <v>0</v>
      </c>
    </row>
    <row r="21" spans="1:41">
      <c r="A21" s="96">
        <f>入力シート!AZ45</f>
        <v>0</v>
      </c>
      <c r="B21" s="98">
        <f>入力シート!$P45</f>
        <v>0</v>
      </c>
      <c r="D21" s="96">
        <f>入力シート!BB45</f>
        <v>0</v>
      </c>
      <c r="E21" s="98">
        <f>入力シート!$P45</f>
        <v>0</v>
      </c>
      <c r="G21" s="96">
        <f>入力シート!BD45</f>
        <v>0</v>
      </c>
      <c r="H21" s="98">
        <f>入力シート!$P45</f>
        <v>0</v>
      </c>
      <c r="J21" s="96">
        <f>入力シート!BF45</f>
        <v>0</v>
      </c>
      <c r="K21" s="98">
        <f>入力シート!$P45</f>
        <v>0</v>
      </c>
      <c r="M21" s="96">
        <f>入力シート!BH45</f>
        <v>0</v>
      </c>
      <c r="N21" s="96">
        <f>入力シート!BJ45</f>
        <v>0</v>
      </c>
      <c r="O21" s="96" t="str">
        <f t="shared" si="0"/>
        <v>00</v>
      </c>
      <c r="P21" s="98">
        <f>入力シート!$P45</f>
        <v>0</v>
      </c>
      <c r="R21" s="96">
        <f>入力シート!BL45</f>
        <v>0</v>
      </c>
      <c r="S21" s="96">
        <f>入力シート!BN45</f>
        <v>0</v>
      </c>
      <c r="T21" s="96" t="str">
        <f t="shared" si="1"/>
        <v>00</v>
      </c>
      <c r="U21" s="98">
        <f>入力シート!$P45</f>
        <v>0</v>
      </c>
      <c r="W21" s="96">
        <f>入力シート!BP45</f>
        <v>0</v>
      </c>
      <c r="X21" s="96">
        <f>入力シート!BR45</f>
        <v>0</v>
      </c>
      <c r="Y21" s="96" t="str">
        <f t="shared" si="2"/>
        <v>00</v>
      </c>
      <c r="Z21" s="98">
        <f>入力シート!$P45</f>
        <v>0</v>
      </c>
      <c r="AB21" s="96">
        <f>入力シート!BT45</f>
        <v>0</v>
      </c>
      <c r="AC21" s="96">
        <f>入力シート!BV45</f>
        <v>0</v>
      </c>
      <c r="AD21" s="96" t="str">
        <f t="shared" si="3"/>
        <v>00</v>
      </c>
      <c r="AE21" s="98">
        <f>入力シート!$P45</f>
        <v>0</v>
      </c>
      <c r="AG21" s="96">
        <f>入力シート!BX45</f>
        <v>0</v>
      </c>
      <c r="AH21" s="96">
        <f>入力シート!BZ45</f>
        <v>0</v>
      </c>
      <c r="AI21" s="96" t="str">
        <f t="shared" si="4"/>
        <v>00</v>
      </c>
      <c r="AJ21" s="98">
        <f>入力シート!$P45</f>
        <v>0</v>
      </c>
      <c r="AL21" s="96">
        <f>入力シート!CB45</f>
        <v>0</v>
      </c>
      <c r="AM21" s="96">
        <f>入力シート!CD45</f>
        <v>0</v>
      </c>
      <c r="AN21" s="96" t="str">
        <f t="shared" si="5"/>
        <v>00</v>
      </c>
      <c r="AO21" s="98">
        <f>入力シート!$P45</f>
        <v>0</v>
      </c>
    </row>
    <row r="22" spans="1:41">
      <c r="A22" s="96">
        <f>入力シート!AZ46</f>
        <v>0</v>
      </c>
      <c r="B22" s="98">
        <f>入力シート!$P46</f>
        <v>0</v>
      </c>
      <c r="D22" s="96">
        <f>入力シート!BB46</f>
        <v>0</v>
      </c>
      <c r="E22" s="98">
        <f>入力シート!$P46</f>
        <v>0</v>
      </c>
      <c r="G22" s="96">
        <f>入力シート!BD46</f>
        <v>0</v>
      </c>
      <c r="H22" s="98">
        <f>入力シート!$P46</f>
        <v>0</v>
      </c>
      <c r="J22" s="96">
        <f>入力シート!BF46</f>
        <v>0</v>
      </c>
      <c r="K22" s="98">
        <f>入力シート!$P46</f>
        <v>0</v>
      </c>
      <c r="M22" s="96">
        <f>入力シート!BH46</f>
        <v>0</v>
      </c>
      <c r="N22" s="96">
        <f>入力シート!BJ46</f>
        <v>0</v>
      </c>
      <c r="O22" s="96" t="str">
        <f t="shared" si="0"/>
        <v>00</v>
      </c>
      <c r="P22" s="98">
        <f>入力シート!$P46</f>
        <v>0</v>
      </c>
      <c r="R22" s="96">
        <f>入力シート!BL46</f>
        <v>0</v>
      </c>
      <c r="S22" s="96">
        <f>入力シート!BN46</f>
        <v>0</v>
      </c>
      <c r="T22" s="96" t="str">
        <f t="shared" si="1"/>
        <v>00</v>
      </c>
      <c r="U22" s="98">
        <f>入力シート!$P46</f>
        <v>0</v>
      </c>
      <c r="W22" s="96">
        <f>入力シート!BP46</f>
        <v>0</v>
      </c>
      <c r="X22" s="96">
        <f>入力シート!BR46</f>
        <v>0</v>
      </c>
      <c r="Y22" s="96" t="str">
        <f t="shared" si="2"/>
        <v>00</v>
      </c>
      <c r="Z22" s="98">
        <f>入力シート!$P46</f>
        <v>0</v>
      </c>
      <c r="AB22" s="96">
        <f>入力シート!BT46</f>
        <v>0</v>
      </c>
      <c r="AC22" s="96">
        <f>入力シート!BV46</f>
        <v>0</v>
      </c>
      <c r="AD22" s="96" t="str">
        <f t="shared" si="3"/>
        <v>00</v>
      </c>
      <c r="AE22" s="98">
        <f>入力シート!$P46</f>
        <v>0</v>
      </c>
      <c r="AG22" s="96">
        <f>入力シート!BX46</f>
        <v>0</v>
      </c>
      <c r="AH22" s="96">
        <f>入力シート!BZ46</f>
        <v>0</v>
      </c>
      <c r="AI22" s="96" t="str">
        <f t="shared" si="4"/>
        <v>00</v>
      </c>
      <c r="AJ22" s="98">
        <f>入力シート!$P46</f>
        <v>0</v>
      </c>
      <c r="AL22" s="96">
        <f>入力シート!CB46</f>
        <v>0</v>
      </c>
      <c r="AM22" s="96">
        <f>入力シート!CD46</f>
        <v>0</v>
      </c>
      <c r="AN22" s="96" t="str">
        <f t="shared" si="5"/>
        <v>00</v>
      </c>
      <c r="AO22" s="98">
        <f>入力シート!$P46</f>
        <v>0</v>
      </c>
    </row>
    <row r="23" spans="1:41">
      <c r="A23" s="96">
        <f>入力シート!AZ47</f>
        <v>0</v>
      </c>
      <c r="B23" s="98">
        <f>入力シート!$P47</f>
        <v>0</v>
      </c>
      <c r="D23" s="96">
        <f>入力シート!BB47</f>
        <v>0</v>
      </c>
      <c r="E23" s="98">
        <f>入力シート!$P47</f>
        <v>0</v>
      </c>
      <c r="G23" s="96">
        <f>入力シート!BD47</f>
        <v>0</v>
      </c>
      <c r="H23" s="98">
        <f>入力シート!$P47</f>
        <v>0</v>
      </c>
      <c r="J23" s="96">
        <f>入力シート!BF47</f>
        <v>0</v>
      </c>
      <c r="K23" s="98">
        <f>入力シート!$P47</f>
        <v>0</v>
      </c>
      <c r="M23" s="96">
        <f>入力シート!BH47</f>
        <v>0</v>
      </c>
      <c r="N23" s="96">
        <f>入力シート!BJ47</f>
        <v>0</v>
      </c>
      <c r="O23" s="96" t="str">
        <f t="shared" si="0"/>
        <v>00</v>
      </c>
      <c r="P23" s="98">
        <f>入力シート!$P47</f>
        <v>0</v>
      </c>
      <c r="R23" s="96">
        <f>入力シート!BL47</f>
        <v>0</v>
      </c>
      <c r="S23" s="96">
        <f>入力シート!BN47</f>
        <v>0</v>
      </c>
      <c r="T23" s="96" t="str">
        <f t="shared" si="1"/>
        <v>00</v>
      </c>
      <c r="U23" s="98">
        <f>入力シート!$P47</f>
        <v>0</v>
      </c>
      <c r="W23" s="96">
        <f>入力シート!BP47</f>
        <v>0</v>
      </c>
      <c r="X23" s="96">
        <f>入力シート!BR47</f>
        <v>0</v>
      </c>
      <c r="Y23" s="96" t="str">
        <f t="shared" si="2"/>
        <v>00</v>
      </c>
      <c r="Z23" s="98">
        <f>入力シート!$P47</f>
        <v>0</v>
      </c>
      <c r="AB23" s="96">
        <f>入力シート!BT47</f>
        <v>0</v>
      </c>
      <c r="AC23" s="96">
        <f>入力シート!BV47</f>
        <v>0</v>
      </c>
      <c r="AD23" s="96" t="str">
        <f t="shared" si="3"/>
        <v>00</v>
      </c>
      <c r="AE23" s="98">
        <f>入力シート!$P47</f>
        <v>0</v>
      </c>
      <c r="AG23" s="96">
        <f>入力シート!BX47</f>
        <v>0</v>
      </c>
      <c r="AH23" s="96">
        <f>入力シート!BZ47</f>
        <v>0</v>
      </c>
      <c r="AI23" s="96" t="str">
        <f t="shared" si="4"/>
        <v>00</v>
      </c>
      <c r="AJ23" s="98">
        <f>入力シート!$P47</f>
        <v>0</v>
      </c>
      <c r="AL23" s="96">
        <f>入力シート!CB47</f>
        <v>0</v>
      </c>
      <c r="AM23" s="96">
        <f>入力シート!CD47</f>
        <v>0</v>
      </c>
      <c r="AN23" s="96" t="str">
        <f t="shared" si="5"/>
        <v>00</v>
      </c>
      <c r="AO23" s="98">
        <f>入力シート!$P47</f>
        <v>0</v>
      </c>
    </row>
    <row r="24" spans="1:41">
      <c r="A24" s="96">
        <f>入力シート!AZ48</f>
        <v>0</v>
      </c>
      <c r="B24" s="98">
        <f>入力シート!$P48</f>
        <v>0</v>
      </c>
      <c r="D24" s="96">
        <f>入力シート!BB48</f>
        <v>0</v>
      </c>
      <c r="E24" s="98">
        <f>入力シート!$P48</f>
        <v>0</v>
      </c>
      <c r="G24" s="96">
        <f>入力シート!BD48</f>
        <v>0</v>
      </c>
      <c r="H24" s="98">
        <f>入力シート!$P48</f>
        <v>0</v>
      </c>
      <c r="J24" s="96">
        <f>入力シート!BF48</f>
        <v>0</v>
      </c>
      <c r="K24" s="98">
        <f>入力シート!$P48</f>
        <v>0</v>
      </c>
      <c r="M24" s="96">
        <f>入力シート!BH48</f>
        <v>0</v>
      </c>
      <c r="N24" s="96">
        <f>入力シート!BJ48</f>
        <v>0</v>
      </c>
      <c r="O24" s="96" t="str">
        <f t="shared" si="0"/>
        <v>00</v>
      </c>
      <c r="P24" s="98">
        <f>入力シート!$P48</f>
        <v>0</v>
      </c>
      <c r="R24" s="96">
        <f>入力シート!BL48</f>
        <v>0</v>
      </c>
      <c r="S24" s="96">
        <f>入力シート!BN48</f>
        <v>0</v>
      </c>
      <c r="T24" s="96" t="str">
        <f t="shared" si="1"/>
        <v>00</v>
      </c>
      <c r="U24" s="98">
        <f>入力シート!$P48</f>
        <v>0</v>
      </c>
      <c r="W24" s="96">
        <f>入力シート!BP48</f>
        <v>0</v>
      </c>
      <c r="X24" s="96">
        <f>入力シート!BR48</f>
        <v>0</v>
      </c>
      <c r="Y24" s="96" t="str">
        <f t="shared" si="2"/>
        <v>00</v>
      </c>
      <c r="Z24" s="98">
        <f>入力シート!$P48</f>
        <v>0</v>
      </c>
      <c r="AB24" s="96">
        <f>入力シート!BT48</f>
        <v>0</v>
      </c>
      <c r="AC24" s="96">
        <f>入力シート!BV48</f>
        <v>0</v>
      </c>
      <c r="AD24" s="96" t="str">
        <f t="shared" si="3"/>
        <v>00</v>
      </c>
      <c r="AE24" s="98">
        <f>入力シート!$P48</f>
        <v>0</v>
      </c>
      <c r="AG24" s="96">
        <f>入力シート!BX48</f>
        <v>0</v>
      </c>
      <c r="AH24" s="96">
        <f>入力シート!BZ48</f>
        <v>0</v>
      </c>
      <c r="AI24" s="96" t="str">
        <f t="shared" si="4"/>
        <v>00</v>
      </c>
      <c r="AJ24" s="98">
        <f>入力シート!$P48</f>
        <v>0</v>
      </c>
      <c r="AL24" s="96">
        <f>入力シート!CB48</f>
        <v>0</v>
      </c>
      <c r="AM24" s="96">
        <f>入力シート!CD48</f>
        <v>0</v>
      </c>
      <c r="AN24" s="96" t="str">
        <f t="shared" si="5"/>
        <v>00</v>
      </c>
      <c r="AO24" s="98">
        <f>入力シート!$P48</f>
        <v>0</v>
      </c>
    </row>
    <row r="25" spans="1:41">
      <c r="A25" s="96">
        <f>入力シート!AZ49</f>
        <v>0</v>
      </c>
      <c r="B25" s="98">
        <f>入力シート!$P49</f>
        <v>0</v>
      </c>
      <c r="D25" s="96">
        <f>入力シート!BB49</f>
        <v>0</v>
      </c>
      <c r="E25" s="98">
        <f>入力シート!$P49</f>
        <v>0</v>
      </c>
      <c r="G25" s="96">
        <f>入力シート!BD49</f>
        <v>0</v>
      </c>
      <c r="H25" s="98">
        <f>入力シート!$P49</f>
        <v>0</v>
      </c>
      <c r="J25" s="96">
        <f>入力シート!BF49</f>
        <v>0</v>
      </c>
      <c r="K25" s="98">
        <f>入力シート!$P49</f>
        <v>0</v>
      </c>
      <c r="M25" s="96">
        <f>入力シート!BH49</f>
        <v>0</v>
      </c>
      <c r="N25" s="96">
        <f>入力シート!BJ49</f>
        <v>0</v>
      </c>
      <c r="O25" s="96" t="str">
        <f t="shared" si="0"/>
        <v>00</v>
      </c>
      <c r="P25" s="98">
        <f>入力シート!$P49</f>
        <v>0</v>
      </c>
      <c r="R25" s="96">
        <f>入力シート!BL49</f>
        <v>0</v>
      </c>
      <c r="S25" s="96">
        <f>入力シート!BN49</f>
        <v>0</v>
      </c>
      <c r="T25" s="96" t="str">
        <f t="shared" si="1"/>
        <v>00</v>
      </c>
      <c r="U25" s="98">
        <f>入力シート!$P49</f>
        <v>0</v>
      </c>
      <c r="W25" s="96">
        <f>入力シート!BP49</f>
        <v>0</v>
      </c>
      <c r="X25" s="96">
        <f>入力シート!BR49</f>
        <v>0</v>
      </c>
      <c r="Y25" s="96" t="str">
        <f t="shared" si="2"/>
        <v>00</v>
      </c>
      <c r="Z25" s="98">
        <f>入力シート!$P49</f>
        <v>0</v>
      </c>
      <c r="AB25" s="96">
        <f>入力シート!BT49</f>
        <v>0</v>
      </c>
      <c r="AC25" s="96">
        <f>入力シート!BV49</f>
        <v>0</v>
      </c>
      <c r="AD25" s="96" t="str">
        <f t="shared" si="3"/>
        <v>00</v>
      </c>
      <c r="AE25" s="98">
        <f>入力シート!$P49</f>
        <v>0</v>
      </c>
      <c r="AG25" s="96">
        <f>入力シート!BX49</f>
        <v>0</v>
      </c>
      <c r="AH25" s="96">
        <f>入力シート!BZ49</f>
        <v>0</v>
      </c>
      <c r="AI25" s="96" t="str">
        <f t="shared" si="4"/>
        <v>00</v>
      </c>
      <c r="AJ25" s="98">
        <f>入力シート!$P49</f>
        <v>0</v>
      </c>
      <c r="AL25" s="96">
        <f>入力シート!CB49</f>
        <v>0</v>
      </c>
      <c r="AM25" s="96">
        <f>入力シート!CD49</f>
        <v>0</v>
      </c>
      <c r="AN25" s="96" t="str">
        <f t="shared" si="5"/>
        <v>00</v>
      </c>
      <c r="AO25" s="98">
        <f>入力シート!$P49</f>
        <v>0</v>
      </c>
    </row>
    <row r="26" spans="1:41">
      <c r="A26" s="96">
        <f>入力シート!AZ50</f>
        <v>0</v>
      </c>
      <c r="B26" s="98">
        <f>入力シート!$P50</f>
        <v>0</v>
      </c>
      <c r="D26" s="96">
        <f>入力シート!BB50</f>
        <v>0</v>
      </c>
      <c r="E26" s="98">
        <f>入力シート!$P50</f>
        <v>0</v>
      </c>
      <c r="G26" s="96">
        <f>入力シート!BD50</f>
        <v>0</v>
      </c>
      <c r="H26" s="98">
        <f>入力シート!$P50</f>
        <v>0</v>
      </c>
      <c r="J26" s="96">
        <f>入力シート!BF50</f>
        <v>0</v>
      </c>
      <c r="K26" s="98">
        <f>入力シート!$P50</f>
        <v>0</v>
      </c>
      <c r="M26" s="96">
        <f>入力シート!BH50</f>
        <v>0</v>
      </c>
      <c r="N26" s="96">
        <f>入力シート!BJ50</f>
        <v>0</v>
      </c>
      <c r="O26" s="96" t="str">
        <f t="shared" si="0"/>
        <v>00</v>
      </c>
      <c r="P26" s="98">
        <f>入力シート!$P50</f>
        <v>0</v>
      </c>
      <c r="R26" s="96">
        <f>入力シート!BL50</f>
        <v>0</v>
      </c>
      <c r="S26" s="96">
        <f>入力シート!BN50</f>
        <v>0</v>
      </c>
      <c r="T26" s="96" t="str">
        <f t="shared" si="1"/>
        <v>00</v>
      </c>
      <c r="U26" s="98">
        <f>入力シート!$P50</f>
        <v>0</v>
      </c>
      <c r="W26" s="96">
        <f>入力シート!BP50</f>
        <v>0</v>
      </c>
      <c r="X26" s="96">
        <f>入力シート!BR50</f>
        <v>0</v>
      </c>
      <c r="Y26" s="96" t="str">
        <f t="shared" si="2"/>
        <v>00</v>
      </c>
      <c r="Z26" s="98">
        <f>入力シート!$P50</f>
        <v>0</v>
      </c>
      <c r="AB26" s="96">
        <f>入力シート!BT50</f>
        <v>0</v>
      </c>
      <c r="AC26" s="96">
        <f>入力シート!BV50</f>
        <v>0</v>
      </c>
      <c r="AD26" s="96" t="str">
        <f t="shared" si="3"/>
        <v>00</v>
      </c>
      <c r="AE26" s="98">
        <f>入力シート!$P50</f>
        <v>0</v>
      </c>
      <c r="AG26" s="96">
        <f>入力シート!BX50</f>
        <v>0</v>
      </c>
      <c r="AH26" s="96">
        <f>入力シート!BZ50</f>
        <v>0</v>
      </c>
      <c r="AI26" s="96" t="str">
        <f t="shared" si="4"/>
        <v>00</v>
      </c>
      <c r="AJ26" s="98">
        <f>入力シート!$P50</f>
        <v>0</v>
      </c>
      <c r="AL26" s="96">
        <f>入力シート!CB50</f>
        <v>0</v>
      </c>
      <c r="AM26" s="96">
        <f>入力シート!CD50</f>
        <v>0</v>
      </c>
      <c r="AN26" s="96" t="str">
        <f t="shared" si="5"/>
        <v>00</v>
      </c>
      <c r="AO26" s="98">
        <f>入力シート!$P50</f>
        <v>0</v>
      </c>
    </row>
    <row r="27" spans="1:41">
      <c r="A27" s="96">
        <f>入力シート!AZ51</f>
        <v>0</v>
      </c>
      <c r="B27" s="98">
        <f>入力シート!$P51</f>
        <v>0</v>
      </c>
      <c r="D27" s="96">
        <f>入力シート!BB51</f>
        <v>0</v>
      </c>
      <c r="E27" s="98">
        <f>入力シート!$P51</f>
        <v>0</v>
      </c>
      <c r="G27" s="96">
        <f>入力シート!BD51</f>
        <v>0</v>
      </c>
      <c r="H27" s="98">
        <f>入力シート!$P51</f>
        <v>0</v>
      </c>
      <c r="J27" s="96">
        <f>入力シート!BF51</f>
        <v>0</v>
      </c>
      <c r="K27" s="98">
        <f>入力シート!$P51</f>
        <v>0</v>
      </c>
      <c r="M27" s="96">
        <f>入力シート!BH51</f>
        <v>0</v>
      </c>
      <c r="N27" s="96">
        <f>入力シート!BJ51</f>
        <v>0</v>
      </c>
      <c r="O27" s="96" t="str">
        <f t="shared" si="0"/>
        <v>00</v>
      </c>
      <c r="P27" s="98">
        <f>入力シート!$P51</f>
        <v>0</v>
      </c>
      <c r="R27" s="96">
        <f>入力シート!BL51</f>
        <v>0</v>
      </c>
      <c r="S27" s="96">
        <f>入力シート!BN51</f>
        <v>0</v>
      </c>
      <c r="T27" s="96" t="str">
        <f t="shared" si="1"/>
        <v>00</v>
      </c>
      <c r="U27" s="98">
        <f>入力シート!$P51</f>
        <v>0</v>
      </c>
      <c r="W27" s="96">
        <f>入力シート!BP51</f>
        <v>0</v>
      </c>
      <c r="X27" s="96">
        <f>入力シート!BR51</f>
        <v>0</v>
      </c>
      <c r="Y27" s="96" t="str">
        <f t="shared" si="2"/>
        <v>00</v>
      </c>
      <c r="Z27" s="98">
        <f>入力シート!$P51</f>
        <v>0</v>
      </c>
      <c r="AB27" s="96">
        <f>入力シート!BT51</f>
        <v>0</v>
      </c>
      <c r="AC27" s="96">
        <f>入力シート!BV51</f>
        <v>0</v>
      </c>
      <c r="AD27" s="96" t="str">
        <f t="shared" si="3"/>
        <v>00</v>
      </c>
      <c r="AE27" s="98">
        <f>入力シート!$P51</f>
        <v>0</v>
      </c>
      <c r="AG27" s="96">
        <f>入力シート!BX51</f>
        <v>0</v>
      </c>
      <c r="AH27" s="96">
        <f>入力シート!BZ51</f>
        <v>0</v>
      </c>
      <c r="AI27" s="96" t="str">
        <f t="shared" si="4"/>
        <v>00</v>
      </c>
      <c r="AJ27" s="98">
        <f>入力シート!$P51</f>
        <v>0</v>
      </c>
      <c r="AL27" s="96">
        <f>入力シート!CB51</f>
        <v>0</v>
      </c>
      <c r="AM27" s="96">
        <f>入力シート!CD51</f>
        <v>0</v>
      </c>
      <c r="AN27" s="96" t="str">
        <f t="shared" si="5"/>
        <v>00</v>
      </c>
      <c r="AO27" s="98">
        <f>入力シート!$P51</f>
        <v>0</v>
      </c>
    </row>
    <row r="28" spans="1:41">
      <c r="A28" s="96">
        <f>入力シート!AZ52</f>
        <v>0</v>
      </c>
      <c r="B28" s="98">
        <f>入力シート!$P52</f>
        <v>0</v>
      </c>
      <c r="D28" s="96">
        <f>入力シート!BB52</f>
        <v>0</v>
      </c>
      <c r="E28" s="98">
        <f>入力シート!$P52</f>
        <v>0</v>
      </c>
      <c r="G28" s="96">
        <f>入力シート!BD52</f>
        <v>0</v>
      </c>
      <c r="H28" s="98">
        <f>入力シート!$P52</f>
        <v>0</v>
      </c>
      <c r="J28" s="96">
        <f>入力シート!BF52</f>
        <v>0</v>
      </c>
      <c r="K28" s="98">
        <f>入力シート!$P52</f>
        <v>0</v>
      </c>
      <c r="M28" s="96">
        <f>入力シート!BH52</f>
        <v>0</v>
      </c>
      <c r="N28" s="96">
        <f>入力シート!BJ52</f>
        <v>0</v>
      </c>
      <c r="O28" s="96" t="str">
        <f t="shared" si="0"/>
        <v>00</v>
      </c>
      <c r="P28" s="98">
        <f>入力シート!$P52</f>
        <v>0</v>
      </c>
      <c r="R28" s="96">
        <f>入力シート!BL52</f>
        <v>0</v>
      </c>
      <c r="S28" s="96">
        <f>入力シート!BN52</f>
        <v>0</v>
      </c>
      <c r="T28" s="96" t="str">
        <f t="shared" si="1"/>
        <v>00</v>
      </c>
      <c r="U28" s="98">
        <f>入力シート!$P52</f>
        <v>0</v>
      </c>
      <c r="W28" s="96">
        <f>入力シート!BP52</f>
        <v>0</v>
      </c>
      <c r="X28" s="96">
        <f>入力シート!BR52</f>
        <v>0</v>
      </c>
      <c r="Y28" s="96" t="str">
        <f t="shared" si="2"/>
        <v>00</v>
      </c>
      <c r="Z28" s="98">
        <f>入力シート!$P52</f>
        <v>0</v>
      </c>
      <c r="AB28" s="96">
        <f>入力シート!BT52</f>
        <v>0</v>
      </c>
      <c r="AC28" s="96">
        <f>入力シート!BV52</f>
        <v>0</v>
      </c>
      <c r="AD28" s="96" t="str">
        <f t="shared" si="3"/>
        <v>00</v>
      </c>
      <c r="AE28" s="98">
        <f>入力シート!$P52</f>
        <v>0</v>
      </c>
      <c r="AG28" s="96">
        <f>入力シート!BX52</f>
        <v>0</v>
      </c>
      <c r="AH28" s="96">
        <f>入力シート!BZ52</f>
        <v>0</v>
      </c>
      <c r="AI28" s="96" t="str">
        <f t="shared" si="4"/>
        <v>00</v>
      </c>
      <c r="AJ28" s="98">
        <f>入力シート!$P52</f>
        <v>0</v>
      </c>
      <c r="AL28" s="96">
        <f>入力シート!CB52</f>
        <v>0</v>
      </c>
      <c r="AM28" s="96">
        <f>入力シート!CD52</f>
        <v>0</v>
      </c>
      <c r="AN28" s="96" t="str">
        <f t="shared" si="5"/>
        <v>00</v>
      </c>
      <c r="AO28" s="98">
        <f>入力シート!$P52</f>
        <v>0</v>
      </c>
    </row>
    <row r="29" spans="1:41">
      <c r="A29" s="96">
        <f>入力シート!AZ53</f>
        <v>0</v>
      </c>
      <c r="B29" s="98">
        <f>入力シート!$P53</f>
        <v>0</v>
      </c>
      <c r="D29" s="96">
        <f>入力シート!BB53</f>
        <v>0</v>
      </c>
      <c r="E29" s="98">
        <f>入力シート!$P53</f>
        <v>0</v>
      </c>
      <c r="G29" s="96">
        <f>入力シート!BD53</f>
        <v>0</v>
      </c>
      <c r="H29" s="98">
        <f>入力シート!$P53</f>
        <v>0</v>
      </c>
      <c r="J29" s="96">
        <f>入力シート!BF53</f>
        <v>0</v>
      </c>
      <c r="K29" s="98">
        <f>入力シート!$P53</f>
        <v>0</v>
      </c>
      <c r="M29" s="96">
        <f>入力シート!BH53</f>
        <v>0</v>
      </c>
      <c r="N29" s="96">
        <f>入力シート!BJ53</f>
        <v>0</v>
      </c>
      <c r="O29" s="96" t="str">
        <f t="shared" si="0"/>
        <v>00</v>
      </c>
      <c r="P29" s="98">
        <f>入力シート!$P53</f>
        <v>0</v>
      </c>
      <c r="R29" s="96">
        <f>入力シート!BL53</f>
        <v>0</v>
      </c>
      <c r="S29" s="96">
        <f>入力シート!BN53</f>
        <v>0</v>
      </c>
      <c r="T29" s="96" t="str">
        <f t="shared" si="1"/>
        <v>00</v>
      </c>
      <c r="U29" s="98">
        <f>入力シート!$P53</f>
        <v>0</v>
      </c>
      <c r="W29" s="96">
        <f>入力シート!BP53</f>
        <v>0</v>
      </c>
      <c r="X29" s="96">
        <f>入力シート!BR53</f>
        <v>0</v>
      </c>
      <c r="Y29" s="96" t="str">
        <f t="shared" si="2"/>
        <v>00</v>
      </c>
      <c r="Z29" s="98">
        <f>入力シート!$P53</f>
        <v>0</v>
      </c>
      <c r="AB29" s="96">
        <f>入力シート!BT53</f>
        <v>0</v>
      </c>
      <c r="AC29" s="96">
        <f>入力シート!BV53</f>
        <v>0</v>
      </c>
      <c r="AD29" s="96" t="str">
        <f t="shared" si="3"/>
        <v>00</v>
      </c>
      <c r="AE29" s="98">
        <f>入力シート!$P53</f>
        <v>0</v>
      </c>
      <c r="AG29" s="96">
        <f>入力シート!BX53</f>
        <v>0</v>
      </c>
      <c r="AH29" s="96">
        <f>入力シート!BZ53</f>
        <v>0</v>
      </c>
      <c r="AI29" s="96" t="str">
        <f t="shared" si="4"/>
        <v>00</v>
      </c>
      <c r="AJ29" s="98">
        <f>入力シート!$P53</f>
        <v>0</v>
      </c>
      <c r="AL29" s="96">
        <f>入力シート!CB53</f>
        <v>0</v>
      </c>
      <c r="AM29" s="96">
        <f>入力シート!CD53</f>
        <v>0</v>
      </c>
      <c r="AN29" s="96" t="str">
        <f t="shared" si="5"/>
        <v>00</v>
      </c>
      <c r="AO29" s="98">
        <f>入力シート!$P53</f>
        <v>0</v>
      </c>
    </row>
    <row r="30" spans="1:41">
      <c r="A30" s="96">
        <f>入力シート!AZ54</f>
        <v>0</v>
      </c>
      <c r="B30" s="98">
        <f>入力シート!$P54</f>
        <v>0</v>
      </c>
      <c r="D30" s="96">
        <f>入力シート!BB54</f>
        <v>0</v>
      </c>
      <c r="E30" s="98">
        <f>入力シート!$P54</f>
        <v>0</v>
      </c>
      <c r="G30" s="96">
        <f>入力シート!BD54</f>
        <v>0</v>
      </c>
      <c r="H30" s="98">
        <f>入力シート!$P54</f>
        <v>0</v>
      </c>
      <c r="J30" s="96">
        <f>入力シート!BF54</f>
        <v>0</v>
      </c>
      <c r="K30" s="98">
        <f>入力シート!$P54</f>
        <v>0</v>
      </c>
      <c r="M30" s="96">
        <f>入力シート!BH54</f>
        <v>0</v>
      </c>
      <c r="N30" s="96">
        <f>入力シート!BJ54</f>
        <v>0</v>
      </c>
      <c r="O30" s="96" t="str">
        <f t="shared" si="0"/>
        <v>00</v>
      </c>
      <c r="P30" s="98">
        <f>入力シート!$P54</f>
        <v>0</v>
      </c>
      <c r="R30" s="96">
        <f>入力シート!BL54</f>
        <v>0</v>
      </c>
      <c r="S30" s="96">
        <f>入力シート!BN54</f>
        <v>0</v>
      </c>
      <c r="T30" s="96" t="str">
        <f t="shared" si="1"/>
        <v>00</v>
      </c>
      <c r="U30" s="98">
        <f>入力シート!$P54</f>
        <v>0</v>
      </c>
      <c r="W30" s="96">
        <f>入力シート!BP54</f>
        <v>0</v>
      </c>
      <c r="X30" s="96">
        <f>入力シート!BR54</f>
        <v>0</v>
      </c>
      <c r="Y30" s="96" t="str">
        <f t="shared" si="2"/>
        <v>00</v>
      </c>
      <c r="Z30" s="98">
        <f>入力シート!$P54</f>
        <v>0</v>
      </c>
      <c r="AB30" s="96">
        <f>入力シート!BT54</f>
        <v>0</v>
      </c>
      <c r="AC30" s="96">
        <f>入力シート!BV54</f>
        <v>0</v>
      </c>
      <c r="AD30" s="96" t="str">
        <f t="shared" si="3"/>
        <v>00</v>
      </c>
      <c r="AE30" s="98">
        <f>入力シート!$P54</f>
        <v>0</v>
      </c>
      <c r="AG30" s="96">
        <f>入力シート!BX54</f>
        <v>0</v>
      </c>
      <c r="AH30" s="96">
        <f>入力シート!BZ54</f>
        <v>0</v>
      </c>
      <c r="AI30" s="96" t="str">
        <f t="shared" si="4"/>
        <v>00</v>
      </c>
      <c r="AJ30" s="98">
        <f>入力シート!$P54</f>
        <v>0</v>
      </c>
      <c r="AL30" s="96">
        <f>入力シート!CB54</f>
        <v>0</v>
      </c>
      <c r="AM30" s="96">
        <f>入力シート!CD54</f>
        <v>0</v>
      </c>
      <c r="AN30" s="96" t="str">
        <f t="shared" si="5"/>
        <v>00</v>
      </c>
      <c r="AO30" s="98">
        <f>入力シート!$P54</f>
        <v>0</v>
      </c>
    </row>
    <row r="31" spans="1:41">
      <c r="A31" s="96">
        <f>入力シート!AZ55</f>
        <v>0</v>
      </c>
      <c r="B31" s="98">
        <f>入力シート!$P55</f>
        <v>0</v>
      </c>
      <c r="D31" s="96">
        <f>入力シート!BB55</f>
        <v>0</v>
      </c>
      <c r="E31" s="98">
        <f>入力シート!$P55</f>
        <v>0</v>
      </c>
      <c r="G31" s="96">
        <f>入力シート!BD55</f>
        <v>0</v>
      </c>
      <c r="H31" s="98">
        <f>入力シート!$P55</f>
        <v>0</v>
      </c>
      <c r="J31" s="96">
        <f>入力シート!BF55</f>
        <v>0</v>
      </c>
      <c r="K31" s="98">
        <f>入力シート!$P55</f>
        <v>0</v>
      </c>
      <c r="M31" s="96">
        <f>入力シート!BH55</f>
        <v>0</v>
      </c>
      <c r="N31" s="96">
        <f>入力シート!BJ55</f>
        <v>0</v>
      </c>
      <c r="O31" s="96" t="str">
        <f t="shared" si="0"/>
        <v>00</v>
      </c>
      <c r="P31" s="98">
        <f>入力シート!$P55</f>
        <v>0</v>
      </c>
      <c r="R31" s="96">
        <f>入力シート!BL55</f>
        <v>0</v>
      </c>
      <c r="S31" s="96">
        <f>入力シート!BN55</f>
        <v>0</v>
      </c>
      <c r="T31" s="96" t="str">
        <f t="shared" si="1"/>
        <v>00</v>
      </c>
      <c r="U31" s="98">
        <f>入力シート!$P55</f>
        <v>0</v>
      </c>
      <c r="W31" s="96">
        <f>入力シート!BP55</f>
        <v>0</v>
      </c>
      <c r="X31" s="96">
        <f>入力シート!BR55</f>
        <v>0</v>
      </c>
      <c r="Y31" s="96" t="str">
        <f t="shared" si="2"/>
        <v>00</v>
      </c>
      <c r="Z31" s="98">
        <f>入力シート!$P55</f>
        <v>0</v>
      </c>
      <c r="AB31" s="96">
        <f>入力シート!BT55</f>
        <v>0</v>
      </c>
      <c r="AC31" s="96">
        <f>入力シート!BV55</f>
        <v>0</v>
      </c>
      <c r="AD31" s="96" t="str">
        <f t="shared" si="3"/>
        <v>00</v>
      </c>
      <c r="AE31" s="98">
        <f>入力シート!$P55</f>
        <v>0</v>
      </c>
      <c r="AG31" s="96">
        <f>入力シート!BX55</f>
        <v>0</v>
      </c>
      <c r="AH31" s="96">
        <f>入力シート!BZ55</f>
        <v>0</v>
      </c>
      <c r="AI31" s="96" t="str">
        <f t="shared" si="4"/>
        <v>00</v>
      </c>
      <c r="AJ31" s="98">
        <f>入力シート!$P55</f>
        <v>0</v>
      </c>
      <c r="AL31" s="96">
        <f>入力シート!CB55</f>
        <v>0</v>
      </c>
      <c r="AM31" s="96">
        <f>入力シート!CD55</f>
        <v>0</v>
      </c>
      <c r="AN31" s="96" t="str">
        <f t="shared" si="5"/>
        <v>00</v>
      </c>
      <c r="AO31" s="98">
        <f>入力シート!$P55</f>
        <v>0</v>
      </c>
    </row>
    <row r="32" spans="1:41">
      <c r="A32" s="96">
        <f>入力シート!AZ56</f>
        <v>0</v>
      </c>
      <c r="B32" s="98">
        <f>入力シート!$P56</f>
        <v>0</v>
      </c>
      <c r="D32" s="96">
        <f>入力シート!BB56</f>
        <v>0</v>
      </c>
      <c r="E32" s="98">
        <f>入力シート!$P56</f>
        <v>0</v>
      </c>
      <c r="G32" s="96">
        <f>入力シート!BD56</f>
        <v>0</v>
      </c>
      <c r="H32" s="98">
        <f>入力シート!$P56</f>
        <v>0</v>
      </c>
      <c r="J32" s="96">
        <f>入力シート!BF56</f>
        <v>0</v>
      </c>
      <c r="K32" s="98">
        <f>入力シート!$P56</f>
        <v>0</v>
      </c>
      <c r="M32" s="96">
        <f>入力シート!BH56</f>
        <v>0</v>
      </c>
      <c r="N32" s="96">
        <f>入力シート!BJ56</f>
        <v>0</v>
      </c>
      <c r="O32" s="96" t="str">
        <f t="shared" si="0"/>
        <v>00</v>
      </c>
      <c r="P32" s="98">
        <f>入力シート!$P56</f>
        <v>0</v>
      </c>
      <c r="R32" s="96">
        <f>入力シート!BL56</f>
        <v>0</v>
      </c>
      <c r="S32" s="96">
        <f>入力シート!BN56</f>
        <v>0</v>
      </c>
      <c r="T32" s="96" t="str">
        <f t="shared" si="1"/>
        <v>00</v>
      </c>
      <c r="U32" s="98">
        <f>入力シート!$P56</f>
        <v>0</v>
      </c>
      <c r="W32" s="96">
        <f>入力シート!BP56</f>
        <v>0</v>
      </c>
      <c r="X32" s="96">
        <f>入力シート!BR56</f>
        <v>0</v>
      </c>
      <c r="Y32" s="96" t="str">
        <f t="shared" si="2"/>
        <v>00</v>
      </c>
      <c r="Z32" s="98">
        <f>入力シート!$P56</f>
        <v>0</v>
      </c>
      <c r="AB32" s="96">
        <f>入力シート!BT56</f>
        <v>0</v>
      </c>
      <c r="AC32" s="96">
        <f>入力シート!BV56</f>
        <v>0</v>
      </c>
      <c r="AD32" s="96" t="str">
        <f t="shared" si="3"/>
        <v>00</v>
      </c>
      <c r="AE32" s="98">
        <f>入力シート!$P56</f>
        <v>0</v>
      </c>
      <c r="AG32" s="96">
        <f>入力シート!BX56</f>
        <v>0</v>
      </c>
      <c r="AH32" s="96">
        <f>入力シート!BZ56</f>
        <v>0</v>
      </c>
      <c r="AI32" s="96" t="str">
        <f t="shared" si="4"/>
        <v>00</v>
      </c>
      <c r="AJ32" s="98">
        <f>入力シート!$P56</f>
        <v>0</v>
      </c>
      <c r="AL32" s="96">
        <f>入力シート!CB56</f>
        <v>0</v>
      </c>
      <c r="AM32" s="96">
        <f>入力シート!CD56</f>
        <v>0</v>
      </c>
      <c r="AN32" s="96" t="str">
        <f t="shared" si="5"/>
        <v>00</v>
      </c>
      <c r="AO32" s="98">
        <f>入力シート!$P56</f>
        <v>0</v>
      </c>
    </row>
    <row r="33" spans="1:41">
      <c r="A33" s="96">
        <f>入力シート!AZ57</f>
        <v>0</v>
      </c>
      <c r="B33" s="98">
        <f>入力シート!$P57</f>
        <v>0</v>
      </c>
      <c r="D33" s="96">
        <f>入力シート!BB57</f>
        <v>0</v>
      </c>
      <c r="E33" s="98">
        <f>入力シート!$P57</f>
        <v>0</v>
      </c>
      <c r="G33" s="96">
        <f>入力シート!BD57</f>
        <v>0</v>
      </c>
      <c r="H33" s="98">
        <f>入力シート!$P57</f>
        <v>0</v>
      </c>
      <c r="J33" s="96">
        <f>入力シート!BF57</f>
        <v>0</v>
      </c>
      <c r="K33" s="98">
        <f>入力シート!$P57</f>
        <v>0</v>
      </c>
      <c r="M33" s="96">
        <f>入力シート!BH57</f>
        <v>0</v>
      </c>
      <c r="N33" s="96">
        <f>入力シート!BJ57</f>
        <v>0</v>
      </c>
      <c r="O33" s="96" t="str">
        <f t="shared" si="0"/>
        <v>00</v>
      </c>
      <c r="P33" s="98">
        <f>入力シート!$P57</f>
        <v>0</v>
      </c>
      <c r="R33" s="96">
        <f>入力シート!BL57</f>
        <v>0</v>
      </c>
      <c r="S33" s="96">
        <f>入力シート!BN57</f>
        <v>0</v>
      </c>
      <c r="T33" s="96" t="str">
        <f t="shared" si="1"/>
        <v>00</v>
      </c>
      <c r="U33" s="98">
        <f>入力シート!$P57</f>
        <v>0</v>
      </c>
      <c r="W33" s="96">
        <f>入力シート!BP57</f>
        <v>0</v>
      </c>
      <c r="X33" s="96">
        <f>入力シート!BR57</f>
        <v>0</v>
      </c>
      <c r="Y33" s="96" t="str">
        <f t="shared" si="2"/>
        <v>00</v>
      </c>
      <c r="Z33" s="98">
        <f>入力シート!$P57</f>
        <v>0</v>
      </c>
      <c r="AB33" s="96">
        <f>入力シート!BT57</f>
        <v>0</v>
      </c>
      <c r="AC33" s="96">
        <f>入力シート!BV57</f>
        <v>0</v>
      </c>
      <c r="AD33" s="96" t="str">
        <f t="shared" si="3"/>
        <v>00</v>
      </c>
      <c r="AE33" s="98">
        <f>入力シート!$P57</f>
        <v>0</v>
      </c>
      <c r="AG33" s="96">
        <f>入力シート!BX57</f>
        <v>0</v>
      </c>
      <c r="AH33" s="96">
        <f>入力シート!BZ57</f>
        <v>0</v>
      </c>
      <c r="AI33" s="96" t="str">
        <f t="shared" si="4"/>
        <v>00</v>
      </c>
      <c r="AJ33" s="98">
        <f>入力シート!$P57</f>
        <v>0</v>
      </c>
      <c r="AL33" s="96">
        <f>入力シート!CB57</f>
        <v>0</v>
      </c>
      <c r="AM33" s="96">
        <f>入力シート!CD57</f>
        <v>0</v>
      </c>
      <c r="AN33" s="96" t="str">
        <f t="shared" si="5"/>
        <v>00</v>
      </c>
      <c r="AO33" s="98">
        <f>入力シート!$P57</f>
        <v>0</v>
      </c>
    </row>
    <row r="34" spans="1:41">
      <c r="A34" s="96">
        <f>入力シート!AZ58</f>
        <v>0</v>
      </c>
      <c r="B34" s="98">
        <f>入力シート!$P58</f>
        <v>0</v>
      </c>
      <c r="D34" s="96">
        <f>入力シート!BB58</f>
        <v>0</v>
      </c>
      <c r="E34" s="98">
        <f>入力シート!$P58</f>
        <v>0</v>
      </c>
      <c r="G34" s="96">
        <f>入力シート!BD58</f>
        <v>0</v>
      </c>
      <c r="H34" s="98">
        <f>入力シート!$P58</f>
        <v>0</v>
      </c>
      <c r="J34" s="96">
        <f>入力シート!BF58</f>
        <v>0</v>
      </c>
      <c r="K34" s="98">
        <f>入力シート!$P58</f>
        <v>0</v>
      </c>
      <c r="M34" s="96">
        <f>入力シート!BH58</f>
        <v>0</v>
      </c>
      <c r="N34" s="96">
        <f>入力シート!BJ58</f>
        <v>0</v>
      </c>
      <c r="O34" s="96" t="str">
        <f t="shared" si="0"/>
        <v>00</v>
      </c>
      <c r="P34" s="98">
        <f>入力シート!$P58</f>
        <v>0</v>
      </c>
      <c r="R34" s="96">
        <f>入力シート!BL58</f>
        <v>0</v>
      </c>
      <c r="S34" s="96">
        <f>入力シート!BN58</f>
        <v>0</v>
      </c>
      <c r="T34" s="96" t="str">
        <f t="shared" si="1"/>
        <v>00</v>
      </c>
      <c r="U34" s="98">
        <f>入力シート!$P58</f>
        <v>0</v>
      </c>
      <c r="W34" s="96">
        <f>入力シート!BP58</f>
        <v>0</v>
      </c>
      <c r="X34" s="96">
        <f>入力シート!BR58</f>
        <v>0</v>
      </c>
      <c r="Y34" s="96" t="str">
        <f t="shared" si="2"/>
        <v>00</v>
      </c>
      <c r="Z34" s="98">
        <f>入力シート!$P58</f>
        <v>0</v>
      </c>
      <c r="AB34" s="96">
        <f>入力シート!BT58</f>
        <v>0</v>
      </c>
      <c r="AC34" s="96">
        <f>入力シート!BV58</f>
        <v>0</v>
      </c>
      <c r="AD34" s="96" t="str">
        <f t="shared" si="3"/>
        <v>00</v>
      </c>
      <c r="AE34" s="98">
        <f>入力シート!$P58</f>
        <v>0</v>
      </c>
      <c r="AG34" s="96">
        <f>入力シート!BX58</f>
        <v>0</v>
      </c>
      <c r="AH34" s="96">
        <f>入力シート!BZ58</f>
        <v>0</v>
      </c>
      <c r="AI34" s="96" t="str">
        <f t="shared" si="4"/>
        <v>00</v>
      </c>
      <c r="AJ34" s="98">
        <f>入力シート!$P58</f>
        <v>0</v>
      </c>
      <c r="AL34" s="96">
        <f>入力シート!CB58</f>
        <v>0</v>
      </c>
      <c r="AM34" s="96">
        <f>入力シート!CD58</f>
        <v>0</v>
      </c>
      <c r="AN34" s="96" t="str">
        <f t="shared" si="5"/>
        <v>00</v>
      </c>
      <c r="AO34" s="98">
        <f>入力シート!$P58</f>
        <v>0</v>
      </c>
    </row>
    <row r="35" spans="1:41">
      <c r="A35" s="96">
        <f>入力シート!AZ59</f>
        <v>0</v>
      </c>
      <c r="B35" s="98">
        <f>入力シート!$P59</f>
        <v>0</v>
      </c>
      <c r="D35" s="96">
        <f>入力シート!BB59</f>
        <v>0</v>
      </c>
      <c r="E35" s="98">
        <f>入力シート!$P59</f>
        <v>0</v>
      </c>
      <c r="G35" s="96">
        <f>入力シート!BD59</f>
        <v>0</v>
      </c>
      <c r="H35" s="98">
        <f>入力シート!$P59</f>
        <v>0</v>
      </c>
      <c r="J35" s="96">
        <f>入力シート!BF59</f>
        <v>0</v>
      </c>
      <c r="K35" s="98">
        <f>入力シート!$P59</f>
        <v>0</v>
      </c>
      <c r="M35" s="96">
        <f>入力シート!BH59</f>
        <v>0</v>
      </c>
      <c r="N35" s="96">
        <f>入力シート!BJ59</f>
        <v>0</v>
      </c>
      <c r="O35" s="96" t="str">
        <f t="shared" si="0"/>
        <v>00</v>
      </c>
      <c r="P35" s="98">
        <f>入力シート!$P59</f>
        <v>0</v>
      </c>
      <c r="R35" s="96">
        <f>入力シート!BL59</f>
        <v>0</v>
      </c>
      <c r="S35" s="96">
        <f>入力シート!BN59</f>
        <v>0</v>
      </c>
      <c r="T35" s="96" t="str">
        <f t="shared" si="1"/>
        <v>00</v>
      </c>
      <c r="U35" s="98">
        <f>入力シート!$P59</f>
        <v>0</v>
      </c>
      <c r="W35" s="96">
        <f>入力シート!BP59</f>
        <v>0</v>
      </c>
      <c r="X35" s="96">
        <f>入力シート!BR59</f>
        <v>0</v>
      </c>
      <c r="Y35" s="96" t="str">
        <f t="shared" si="2"/>
        <v>00</v>
      </c>
      <c r="Z35" s="98">
        <f>入力シート!$P59</f>
        <v>0</v>
      </c>
      <c r="AB35" s="96">
        <f>入力シート!BT59</f>
        <v>0</v>
      </c>
      <c r="AC35" s="96">
        <f>入力シート!BV59</f>
        <v>0</v>
      </c>
      <c r="AD35" s="96" t="str">
        <f t="shared" si="3"/>
        <v>00</v>
      </c>
      <c r="AE35" s="98">
        <f>入力シート!$P59</f>
        <v>0</v>
      </c>
      <c r="AG35" s="96">
        <f>入力シート!BX59</f>
        <v>0</v>
      </c>
      <c r="AH35" s="96">
        <f>入力シート!BZ59</f>
        <v>0</v>
      </c>
      <c r="AI35" s="96" t="str">
        <f t="shared" si="4"/>
        <v>00</v>
      </c>
      <c r="AJ35" s="98">
        <f>入力シート!$P59</f>
        <v>0</v>
      </c>
      <c r="AL35" s="96">
        <f>入力シート!CB59</f>
        <v>0</v>
      </c>
      <c r="AM35" s="96">
        <f>入力シート!CD59</f>
        <v>0</v>
      </c>
      <c r="AN35" s="96" t="str">
        <f t="shared" si="5"/>
        <v>00</v>
      </c>
      <c r="AO35" s="98">
        <f>入力シート!$P59</f>
        <v>0</v>
      </c>
    </row>
    <row r="36" spans="1:41">
      <c r="A36" s="96">
        <f>入力シート!AZ60</f>
        <v>0</v>
      </c>
      <c r="B36" s="98">
        <f>入力シート!$P60</f>
        <v>0</v>
      </c>
      <c r="D36" s="96">
        <f>入力シート!BB60</f>
        <v>0</v>
      </c>
      <c r="E36" s="98">
        <f>入力シート!$P60</f>
        <v>0</v>
      </c>
      <c r="G36" s="96">
        <f>入力シート!BD60</f>
        <v>0</v>
      </c>
      <c r="H36" s="98">
        <f>入力シート!$P60</f>
        <v>0</v>
      </c>
      <c r="J36" s="96">
        <f>入力シート!BF60</f>
        <v>0</v>
      </c>
      <c r="K36" s="98">
        <f>入力シート!$P60</f>
        <v>0</v>
      </c>
      <c r="M36" s="96">
        <f>入力シート!BH60</f>
        <v>0</v>
      </c>
      <c r="N36" s="96">
        <f>入力シート!BJ60</f>
        <v>0</v>
      </c>
      <c r="O36" s="96" t="str">
        <f t="shared" si="0"/>
        <v>00</v>
      </c>
      <c r="P36" s="98">
        <f>入力シート!$P60</f>
        <v>0</v>
      </c>
      <c r="R36" s="96">
        <f>入力シート!BL60</f>
        <v>0</v>
      </c>
      <c r="S36" s="96">
        <f>入力シート!BN60</f>
        <v>0</v>
      </c>
      <c r="T36" s="96" t="str">
        <f t="shared" si="1"/>
        <v>00</v>
      </c>
      <c r="U36" s="98">
        <f>入力シート!$P60</f>
        <v>0</v>
      </c>
      <c r="W36" s="96">
        <f>入力シート!BP60</f>
        <v>0</v>
      </c>
      <c r="X36" s="96">
        <f>入力シート!BR60</f>
        <v>0</v>
      </c>
      <c r="Y36" s="96" t="str">
        <f t="shared" si="2"/>
        <v>00</v>
      </c>
      <c r="Z36" s="98">
        <f>入力シート!$P60</f>
        <v>0</v>
      </c>
      <c r="AB36" s="96">
        <f>入力シート!BT60</f>
        <v>0</v>
      </c>
      <c r="AC36" s="96">
        <f>入力シート!BV60</f>
        <v>0</v>
      </c>
      <c r="AD36" s="96" t="str">
        <f t="shared" si="3"/>
        <v>00</v>
      </c>
      <c r="AE36" s="98">
        <f>入力シート!$P60</f>
        <v>0</v>
      </c>
      <c r="AG36" s="96">
        <f>入力シート!BX60</f>
        <v>0</v>
      </c>
      <c r="AH36" s="96">
        <f>入力シート!BZ60</f>
        <v>0</v>
      </c>
      <c r="AI36" s="96" t="str">
        <f t="shared" si="4"/>
        <v>00</v>
      </c>
      <c r="AJ36" s="98">
        <f>入力シート!$P60</f>
        <v>0</v>
      </c>
      <c r="AL36" s="96">
        <f>入力シート!CB60</f>
        <v>0</v>
      </c>
      <c r="AM36" s="96">
        <f>入力シート!CD60</f>
        <v>0</v>
      </c>
      <c r="AN36" s="96" t="str">
        <f t="shared" si="5"/>
        <v>00</v>
      </c>
      <c r="AO36" s="98">
        <f>入力シート!$P60</f>
        <v>0</v>
      </c>
    </row>
    <row r="37" spans="1:41">
      <c r="A37" s="96">
        <f>入力シート!AZ61</f>
        <v>0</v>
      </c>
      <c r="B37" s="98">
        <f>入力シート!$P61</f>
        <v>0</v>
      </c>
      <c r="D37" s="96">
        <f>入力シート!BB61</f>
        <v>0</v>
      </c>
      <c r="E37" s="98">
        <f>入力シート!$P61</f>
        <v>0</v>
      </c>
      <c r="G37" s="96">
        <f>入力シート!BD61</f>
        <v>0</v>
      </c>
      <c r="H37" s="98">
        <f>入力シート!$P61</f>
        <v>0</v>
      </c>
      <c r="J37" s="96">
        <f>入力シート!BF61</f>
        <v>0</v>
      </c>
      <c r="K37" s="98">
        <f>入力シート!$P61</f>
        <v>0</v>
      </c>
      <c r="M37" s="96">
        <f>入力シート!BH61</f>
        <v>0</v>
      </c>
      <c r="N37" s="96">
        <f>入力シート!BJ61</f>
        <v>0</v>
      </c>
      <c r="O37" s="96" t="str">
        <f t="shared" si="0"/>
        <v>00</v>
      </c>
      <c r="P37" s="98">
        <f>入力シート!$P61</f>
        <v>0</v>
      </c>
      <c r="R37" s="96">
        <f>入力シート!BL61</f>
        <v>0</v>
      </c>
      <c r="S37" s="96">
        <f>入力シート!BN61</f>
        <v>0</v>
      </c>
      <c r="T37" s="96" t="str">
        <f t="shared" si="1"/>
        <v>00</v>
      </c>
      <c r="U37" s="98">
        <f>入力シート!$P61</f>
        <v>0</v>
      </c>
      <c r="W37" s="96">
        <f>入力シート!BP61</f>
        <v>0</v>
      </c>
      <c r="X37" s="96">
        <f>入力シート!BR61</f>
        <v>0</v>
      </c>
      <c r="Y37" s="96" t="str">
        <f t="shared" si="2"/>
        <v>00</v>
      </c>
      <c r="Z37" s="98">
        <f>入力シート!$P61</f>
        <v>0</v>
      </c>
      <c r="AB37" s="96">
        <f>入力シート!BT61</f>
        <v>0</v>
      </c>
      <c r="AC37" s="96">
        <f>入力シート!BV61</f>
        <v>0</v>
      </c>
      <c r="AD37" s="96" t="str">
        <f t="shared" si="3"/>
        <v>00</v>
      </c>
      <c r="AE37" s="98">
        <f>入力シート!$P61</f>
        <v>0</v>
      </c>
      <c r="AG37" s="96">
        <f>入力シート!BX61</f>
        <v>0</v>
      </c>
      <c r="AH37" s="96">
        <f>入力シート!BZ61</f>
        <v>0</v>
      </c>
      <c r="AI37" s="96" t="str">
        <f t="shared" si="4"/>
        <v>00</v>
      </c>
      <c r="AJ37" s="98">
        <f>入力シート!$P61</f>
        <v>0</v>
      </c>
      <c r="AL37" s="96">
        <f>入力シート!CB61</f>
        <v>0</v>
      </c>
      <c r="AM37" s="96">
        <f>入力シート!CD61</f>
        <v>0</v>
      </c>
      <c r="AN37" s="96" t="str">
        <f t="shared" si="5"/>
        <v>00</v>
      </c>
      <c r="AO37" s="98">
        <f>入力シート!$P61</f>
        <v>0</v>
      </c>
    </row>
    <row r="38" spans="1:41">
      <c r="A38" s="96">
        <f>入力シート!AZ62</f>
        <v>0</v>
      </c>
      <c r="B38" s="98">
        <f>入力シート!$P62</f>
        <v>0</v>
      </c>
      <c r="D38" s="96">
        <f>入力シート!BB62</f>
        <v>0</v>
      </c>
      <c r="E38" s="98">
        <f>入力シート!$P62</f>
        <v>0</v>
      </c>
      <c r="G38" s="96">
        <f>入力シート!BD62</f>
        <v>0</v>
      </c>
      <c r="H38" s="98">
        <f>入力シート!$P62</f>
        <v>0</v>
      </c>
      <c r="J38" s="96">
        <f>入力シート!BF62</f>
        <v>0</v>
      </c>
      <c r="K38" s="98">
        <f>入力シート!$P62</f>
        <v>0</v>
      </c>
      <c r="M38" s="96">
        <f>入力シート!BH62</f>
        <v>0</v>
      </c>
      <c r="N38" s="96">
        <f>入力シート!BJ62</f>
        <v>0</v>
      </c>
      <c r="O38" s="96" t="str">
        <f t="shared" si="0"/>
        <v>00</v>
      </c>
      <c r="P38" s="98">
        <f>入力シート!$P62</f>
        <v>0</v>
      </c>
      <c r="R38" s="96">
        <f>入力シート!BL62</f>
        <v>0</v>
      </c>
      <c r="S38" s="96">
        <f>入力シート!BN62</f>
        <v>0</v>
      </c>
      <c r="T38" s="96" t="str">
        <f t="shared" si="1"/>
        <v>00</v>
      </c>
      <c r="U38" s="98">
        <f>入力シート!$P62</f>
        <v>0</v>
      </c>
      <c r="W38" s="96">
        <f>入力シート!BP62</f>
        <v>0</v>
      </c>
      <c r="X38" s="96">
        <f>入力シート!BR62</f>
        <v>0</v>
      </c>
      <c r="Y38" s="96" t="str">
        <f t="shared" si="2"/>
        <v>00</v>
      </c>
      <c r="Z38" s="98">
        <f>入力シート!$P62</f>
        <v>0</v>
      </c>
      <c r="AB38" s="96">
        <f>入力シート!BT62</f>
        <v>0</v>
      </c>
      <c r="AC38" s="96">
        <f>入力シート!BV62</f>
        <v>0</v>
      </c>
      <c r="AD38" s="96" t="str">
        <f t="shared" si="3"/>
        <v>00</v>
      </c>
      <c r="AE38" s="98">
        <f>入力シート!$P62</f>
        <v>0</v>
      </c>
      <c r="AG38" s="96">
        <f>入力シート!BX62</f>
        <v>0</v>
      </c>
      <c r="AH38" s="96">
        <f>入力シート!BZ62</f>
        <v>0</v>
      </c>
      <c r="AI38" s="96" t="str">
        <f t="shared" si="4"/>
        <v>00</v>
      </c>
      <c r="AJ38" s="98">
        <f>入力シート!$P62</f>
        <v>0</v>
      </c>
      <c r="AL38" s="96">
        <f>入力シート!CB62</f>
        <v>0</v>
      </c>
      <c r="AM38" s="96">
        <f>入力シート!CD62</f>
        <v>0</v>
      </c>
      <c r="AN38" s="96" t="str">
        <f t="shared" si="5"/>
        <v>00</v>
      </c>
      <c r="AO38" s="98">
        <f>入力シート!$P62</f>
        <v>0</v>
      </c>
    </row>
    <row r="39" spans="1:41">
      <c r="A39" s="96">
        <f>入力シート!AZ63</f>
        <v>0</v>
      </c>
      <c r="B39" s="98">
        <f>入力シート!$P63</f>
        <v>0</v>
      </c>
      <c r="D39" s="96">
        <f>入力シート!BB63</f>
        <v>0</v>
      </c>
      <c r="E39" s="98">
        <f>入力シート!$P63</f>
        <v>0</v>
      </c>
      <c r="G39" s="96">
        <f>入力シート!BD63</f>
        <v>0</v>
      </c>
      <c r="H39" s="98">
        <f>入力シート!$P63</f>
        <v>0</v>
      </c>
      <c r="J39" s="96">
        <f>入力シート!BF63</f>
        <v>0</v>
      </c>
      <c r="K39" s="98">
        <f>入力シート!$P63</f>
        <v>0</v>
      </c>
      <c r="M39" s="96">
        <f>入力シート!BH63</f>
        <v>0</v>
      </c>
      <c r="N39" s="96">
        <f>入力シート!BJ63</f>
        <v>0</v>
      </c>
      <c r="O39" s="96" t="str">
        <f t="shared" si="0"/>
        <v>00</v>
      </c>
      <c r="P39" s="98">
        <f>入力シート!$P63</f>
        <v>0</v>
      </c>
      <c r="R39" s="96">
        <f>入力シート!BL63</f>
        <v>0</v>
      </c>
      <c r="S39" s="96">
        <f>入力シート!BN63</f>
        <v>0</v>
      </c>
      <c r="T39" s="96" t="str">
        <f t="shared" si="1"/>
        <v>00</v>
      </c>
      <c r="U39" s="98">
        <f>入力シート!$P63</f>
        <v>0</v>
      </c>
      <c r="W39" s="96">
        <f>入力シート!BP63</f>
        <v>0</v>
      </c>
      <c r="X39" s="96">
        <f>入力シート!BR63</f>
        <v>0</v>
      </c>
      <c r="Y39" s="96" t="str">
        <f t="shared" si="2"/>
        <v>00</v>
      </c>
      <c r="Z39" s="98">
        <f>入力シート!$P63</f>
        <v>0</v>
      </c>
      <c r="AB39" s="96">
        <f>入力シート!BT63</f>
        <v>0</v>
      </c>
      <c r="AC39" s="96">
        <f>入力シート!BV63</f>
        <v>0</v>
      </c>
      <c r="AD39" s="96" t="str">
        <f t="shared" si="3"/>
        <v>00</v>
      </c>
      <c r="AE39" s="98">
        <f>入力シート!$P63</f>
        <v>0</v>
      </c>
      <c r="AG39" s="96">
        <f>入力シート!BX63</f>
        <v>0</v>
      </c>
      <c r="AH39" s="96">
        <f>入力シート!BZ63</f>
        <v>0</v>
      </c>
      <c r="AI39" s="96" t="str">
        <f t="shared" si="4"/>
        <v>00</v>
      </c>
      <c r="AJ39" s="98">
        <f>入力シート!$P63</f>
        <v>0</v>
      </c>
      <c r="AL39" s="96">
        <f>入力シート!CB63</f>
        <v>0</v>
      </c>
      <c r="AM39" s="96">
        <f>入力シート!CD63</f>
        <v>0</v>
      </c>
      <c r="AN39" s="96" t="str">
        <f t="shared" si="5"/>
        <v>00</v>
      </c>
      <c r="AO39" s="98">
        <f>入力シート!$P63</f>
        <v>0</v>
      </c>
    </row>
    <row r="40" spans="1:41">
      <c r="A40" s="96">
        <f>入力シート!AZ64</f>
        <v>0</v>
      </c>
      <c r="B40" s="98">
        <f>入力シート!$P64</f>
        <v>0</v>
      </c>
      <c r="D40" s="96">
        <f>入力シート!BB64</f>
        <v>0</v>
      </c>
      <c r="E40" s="98">
        <f>入力シート!$P64</f>
        <v>0</v>
      </c>
      <c r="G40" s="96">
        <f>入力シート!BD64</f>
        <v>0</v>
      </c>
      <c r="H40" s="98">
        <f>入力シート!$P64</f>
        <v>0</v>
      </c>
      <c r="J40" s="96">
        <f>入力シート!BF64</f>
        <v>0</v>
      </c>
      <c r="K40" s="98">
        <f>入力シート!$P64</f>
        <v>0</v>
      </c>
      <c r="M40" s="96">
        <f>入力シート!BH64</f>
        <v>0</v>
      </c>
      <c r="N40" s="96">
        <f>入力シート!BJ64</f>
        <v>0</v>
      </c>
      <c r="O40" s="96" t="str">
        <f t="shared" si="0"/>
        <v>00</v>
      </c>
      <c r="P40" s="98">
        <f>入力シート!$P64</f>
        <v>0</v>
      </c>
      <c r="R40" s="96">
        <f>入力シート!BL64</f>
        <v>0</v>
      </c>
      <c r="S40" s="96">
        <f>入力シート!BN64</f>
        <v>0</v>
      </c>
      <c r="T40" s="96" t="str">
        <f t="shared" si="1"/>
        <v>00</v>
      </c>
      <c r="U40" s="98">
        <f>入力シート!$P64</f>
        <v>0</v>
      </c>
      <c r="W40" s="96">
        <f>入力シート!BP64</f>
        <v>0</v>
      </c>
      <c r="X40" s="96">
        <f>入力シート!BR64</f>
        <v>0</v>
      </c>
      <c r="Y40" s="96" t="str">
        <f t="shared" si="2"/>
        <v>00</v>
      </c>
      <c r="Z40" s="98">
        <f>入力シート!$P64</f>
        <v>0</v>
      </c>
      <c r="AB40" s="96">
        <f>入力シート!BT64</f>
        <v>0</v>
      </c>
      <c r="AC40" s="96">
        <f>入力シート!BV64</f>
        <v>0</v>
      </c>
      <c r="AD40" s="96" t="str">
        <f t="shared" si="3"/>
        <v>00</v>
      </c>
      <c r="AE40" s="98">
        <f>入力シート!$P64</f>
        <v>0</v>
      </c>
      <c r="AG40" s="96">
        <f>入力シート!BX64</f>
        <v>0</v>
      </c>
      <c r="AH40" s="96">
        <f>入力シート!BZ64</f>
        <v>0</v>
      </c>
      <c r="AI40" s="96" t="str">
        <f t="shared" si="4"/>
        <v>00</v>
      </c>
      <c r="AJ40" s="98">
        <f>入力シート!$P64</f>
        <v>0</v>
      </c>
      <c r="AL40" s="96">
        <f>入力シート!CB64</f>
        <v>0</v>
      </c>
      <c r="AM40" s="96">
        <f>入力シート!CD64</f>
        <v>0</v>
      </c>
      <c r="AN40" s="96" t="str">
        <f t="shared" si="5"/>
        <v>00</v>
      </c>
      <c r="AO40" s="98">
        <f>入力シート!$P64</f>
        <v>0</v>
      </c>
    </row>
    <row r="41" spans="1:41">
      <c r="A41" s="96">
        <f>入力シート!AZ65</f>
        <v>0</v>
      </c>
      <c r="B41" s="98">
        <f>入力シート!$P65</f>
        <v>0</v>
      </c>
      <c r="D41" s="96">
        <f>入力シート!BB65</f>
        <v>0</v>
      </c>
      <c r="E41" s="98">
        <f>入力シート!$P65</f>
        <v>0</v>
      </c>
      <c r="G41" s="96">
        <f>入力シート!BD65</f>
        <v>0</v>
      </c>
      <c r="H41" s="98">
        <f>入力シート!$P65</f>
        <v>0</v>
      </c>
      <c r="J41" s="96">
        <f>入力シート!BF65</f>
        <v>0</v>
      </c>
      <c r="K41" s="98">
        <f>入力シート!$P65</f>
        <v>0</v>
      </c>
      <c r="M41" s="96">
        <f>入力シート!BH65</f>
        <v>0</v>
      </c>
      <c r="N41" s="96">
        <f>入力シート!BJ65</f>
        <v>0</v>
      </c>
      <c r="O41" s="96" t="str">
        <f t="shared" si="0"/>
        <v>00</v>
      </c>
      <c r="P41" s="98">
        <f>入力シート!$P65</f>
        <v>0</v>
      </c>
      <c r="R41" s="96">
        <f>入力シート!BL65</f>
        <v>0</v>
      </c>
      <c r="S41" s="96">
        <f>入力シート!BN65</f>
        <v>0</v>
      </c>
      <c r="T41" s="96" t="str">
        <f t="shared" si="1"/>
        <v>00</v>
      </c>
      <c r="U41" s="98">
        <f>入力シート!$P65</f>
        <v>0</v>
      </c>
      <c r="W41" s="96">
        <f>入力シート!BP65</f>
        <v>0</v>
      </c>
      <c r="X41" s="96">
        <f>入力シート!BR65</f>
        <v>0</v>
      </c>
      <c r="Y41" s="96" t="str">
        <f t="shared" si="2"/>
        <v>00</v>
      </c>
      <c r="Z41" s="98">
        <f>入力シート!$P65</f>
        <v>0</v>
      </c>
      <c r="AB41" s="96">
        <f>入力シート!BT65</f>
        <v>0</v>
      </c>
      <c r="AC41" s="96">
        <f>入力シート!BV65</f>
        <v>0</v>
      </c>
      <c r="AD41" s="96" t="str">
        <f t="shared" si="3"/>
        <v>00</v>
      </c>
      <c r="AE41" s="98">
        <f>入力シート!$P65</f>
        <v>0</v>
      </c>
      <c r="AG41" s="96">
        <f>入力シート!BX65</f>
        <v>0</v>
      </c>
      <c r="AH41" s="96">
        <f>入力シート!BZ65</f>
        <v>0</v>
      </c>
      <c r="AI41" s="96" t="str">
        <f t="shared" si="4"/>
        <v>00</v>
      </c>
      <c r="AJ41" s="98">
        <f>入力シート!$P65</f>
        <v>0</v>
      </c>
      <c r="AL41" s="96">
        <f>入力シート!CB65</f>
        <v>0</v>
      </c>
      <c r="AM41" s="96">
        <f>入力シート!CD65</f>
        <v>0</v>
      </c>
      <c r="AN41" s="96" t="str">
        <f t="shared" si="5"/>
        <v>00</v>
      </c>
      <c r="AO41" s="98">
        <f>入力シート!$P65</f>
        <v>0</v>
      </c>
    </row>
    <row r="42" spans="1:41">
      <c r="A42" s="96">
        <f>入力シート!AZ66</f>
        <v>0</v>
      </c>
      <c r="B42" s="98">
        <f>入力シート!$P66</f>
        <v>0</v>
      </c>
      <c r="D42" s="96">
        <f>入力シート!BB66</f>
        <v>0</v>
      </c>
      <c r="E42" s="98">
        <f>入力シート!$P66</f>
        <v>0</v>
      </c>
      <c r="G42" s="96">
        <f>入力シート!BD66</f>
        <v>0</v>
      </c>
      <c r="H42" s="98">
        <f>入力シート!$P66</f>
        <v>0</v>
      </c>
      <c r="J42" s="96">
        <f>入力シート!BF66</f>
        <v>0</v>
      </c>
      <c r="K42" s="98">
        <f>入力シート!$P66</f>
        <v>0</v>
      </c>
      <c r="M42" s="96">
        <f>入力シート!BH66</f>
        <v>0</v>
      </c>
      <c r="N42" s="96">
        <f>入力シート!BJ66</f>
        <v>0</v>
      </c>
      <c r="O42" s="96" t="str">
        <f t="shared" si="0"/>
        <v>00</v>
      </c>
      <c r="P42" s="98">
        <f>入力シート!$P66</f>
        <v>0</v>
      </c>
      <c r="R42" s="96">
        <f>入力シート!BL66</f>
        <v>0</v>
      </c>
      <c r="S42" s="96">
        <f>入力シート!BN66</f>
        <v>0</v>
      </c>
      <c r="T42" s="96" t="str">
        <f t="shared" si="1"/>
        <v>00</v>
      </c>
      <c r="U42" s="98">
        <f>入力シート!$P66</f>
        <v>0</v>
      </c>
      <c r="W42" s="96">
        <f>入力シート!BP66</f>
        <v>0</v>
      </c>
      <c r="X42" s="96">
        <f>入力シート!BR66</f>
        <v>0</v>
      </c>
      <c r="Y42" s="96" t="str">
        <f t="shared" ref="Y42:Y72" si="6">W42&amp;X42</f>
        <v>00</v>
      </c>
      <c r="Z42" s="98">
        <f>入力シート!$P66</f>
        <v>0</v>
      </c>
      <c r="AB42" s="96">
        <f>入力シート!BT66</f>
        <v>0</v>
      </c>
      <c r="AC42" s="96">
        <f>入力シート!BV66</f>
        <v>0</v>
      </c>
      <c r="AD42" s="96" t="str">
        <f t="shared" si="3"/>
        <v>00</v>
      </c>
      <c r="AE42" s="98">
        <f>入力シート!$P66</f>
        <v>0</v>
      </c>
      <c r="AG42" s="96">
        <f>入力シート!BX66</f>
        <v>0</v>
      </c>
      <c r="AH42" s="96">
        <f>入力シート!BZ66</f>
        <v>0</v>
      </c>
      <c r="AI42" s="96" t="str">
        <f t="shared" si="4"/>
        <v>00</v>
      </c>
      <c r="AJ42" s="98">
        <f>入力シート!$P66</f>
        <v>0</v>
      </c>
      <c r="AL42" s="96">
        <f>入力シート!CB66</f>
        <v>0</v>
      </c>
      <c r="AM42" s="96">
        <f>入力シート!CD66</f>
        <v>0</v>
      </c>
      <c r="AN42" s="96" t="str">
        <f t="shared" si="5"/>
        <v>00</v>
      </c>
      <c r="AO42" s="98">
        <f>入力シート!$P66</f>
        <v>0</v>
      </c>
    </row>
    <row r="43" spans="1:41">
      <c r="A43" s="96">
        <f>入力シート!AZ67</f>
        <v>0</v>
      </c>
      <c r="B43" s="98">
        <f>入力シート!$P67</f>
        <v>0</v>
      </c>
      <c r="D43" s="96">
        <f>入力シート!BB67</f>
        <v>0</v>
      </c>
      <c r="E43" s="98">
        <f>入力シート!$P67</f>
        <v>0</v>
      </c>
      <c r="G43" s="96">
        <f>入力シート!BD67</f>
        <v>0</v>
      </c>
      <c r="H43" s="98">
        <f>入力シート!$P67</f>
        <v>0</v>
      </c>
      <c r="J43" s="96">
        <f>入力シート!BF67</f>
        <v>0</v>
      </c>
      <c r="K43" s="98">
        <f>入力シート!$P67</f>
        <v>0</v>
      </c>
      <c r="M43" s="96">
        <f>入力シート!BH67</f>
        <v>0</v>
      </c>
      <c r="N43" s="96">
        <f>入力シート!BJ67</f>
        <v>0</v>
      </c>
      <c r="O43" s="96" t="str">
        <f t="shared" si="0"/>
        <v>00</v>
      </c>
      <c r="P43" s="98">
        <f>入力シート!$P67</f>
        <v>0</v>
      </c>
      <c r="R43" s="96">
        <f>入力シート!BL67</f>
        <v>0</v>
      </c>
      <c r="S43" s="96">
        <f>入力シート!BN67</f>
        <v>0</v>
      </c>
      <c r="T43" s="96" t="str">
        <f t="shared" si="1"/>
        <v>00</v>
      </c>
      <c r="U43" s="98">
        <f>入力シート!$P67</f>
        <v>0</v>
      </c>
      <c r="W43" s="96">
        <f>入力シート!BP67</f>
        <v>0</v>
      </c>
      <c r="X43" s="96">
        <f>入力シート!BR67</f>
        <v>0</v>
      </c>
      <c r="Y43" s="96" t="str">
        <f t="shared" si="6"/>
        <v>00</v>
      </c>
      <c r="Z43" s="98">
        <f>入力シート!$P67</f>
        <v>0</v>
      </c>
      <c r="AB43" s="96">
        <f>入力シート!BT67</f>
        <v>0</v>
      </c>
      <c r="AC43" s="96">
        <f>入力シート!BV67</f>
        <v>0</v>
      </c>
      <c r="AD43" s="96" t="str">
        <f t="shared" si="3"/>
        <v>00</v>
      </c>
      <c r="AE43" s="98">
        <f>入力シート!$P67</f>
        <v>0</v>
      </c>
      <c r="AG43" s="96">
        <f>入力シート!BX67</f>
        <v>0</v>
      </c>
      <c r="AH43" s="96">
        <f>入力シート!BZ67</f>
        <v>0</v>
      </c>
      <c r="AI43" s="96" t="str">
        <f t="shared" si="4"/>
        <v>00</v>
      </c>
      <c r="AJ43" s="98">
        <f>入力シート!$P67</f>
        <v>0</v>
      </c>
      <c r="AL43" s="96">
        <f>入力シート!CB67</f>
        <v>0</v>
      </c>
      <c r="AM43" s="96">
        <f>入力シート!CD67</f>
        <v>0</v>
      </c>
      <c r="AN43" s="96" t="str">
        <f t="shared" si="5"/>
        <v>00</v>
      </c>
      <c r="AO43" s="98">
        <f>入力シート!$P67</f>
        <v>0</v>
      </c>
    </row>
    <row r="44" spans="1:41">
      <c r="A44" s="96">
        <f>入力シート!AZ68</f>
        <v>0</v>
      </c>
      <c r="B44" s="98">
        <f>入力シート!$P68</f>
        <v>0</v>
      </c>
      <c r="D44" s="96">
        <f>入力シート!BB68</f>
        <v>0</v>
      </c>
      <c r="E44" s="98">
        <f>入力シート!$P68</f>
        <v>0</v>
      </c>
      <c r="G44" s="96">
        <f>入力シート!BD68</f>
        <v>0</v>
      </c>
      <c r="H44" s="98">
        <f>入力シート!$P68</f>
        <v>0</v>
      </c>
      <c r="J44" s="96">
        <f>入力シート!BF68</f>
        <v>0</v>
      </c>
      <c r="K44" s="98">
        <f>入力シート!$P68</f>
        <v>0</v>
      </c>
      <c r="M44" s="96">
        <f>入力シート!BH68</f>
        <v>0</v>
      </c>
      <c r="N44" s="96">
        <f>入力シート!BJ68</f>
        <v>0</v>
      </c>
      <c r="O44" s="96" t="str">
        <f t="shared" si="0"/>
        <v>00</v>
      </c>
      <c r="P44" s="98">
        <f>入力シート!$P68</f>
        <v>0</v>
      </c>
      <c r="R44" s="96">
        <f>入力シート!BL68</f>
        <v>0</v>
      </c>
      <c r="S44" s="96">
        <f>入力シート!BN68</f>
        <v>0</v>
      </c>
      <c r="T44" s="96" t="str">
        <f t="shared" si="1"/>
        <v>00</v>
      </c>
      <c r="U44" s="98">
        <f>入力シート!$P68</f>
        <v>0</v>
      </c>
      <c r="W44" s="96">
        <f>入力シート!BP68</f>
        <v>0</v>
      </c>
      <c r="X44" s="96">
        <f>入力シート!BR68</f>
        <v>0</v>
      </c>
      <c r="Y44" s="96" t="str">
        <f t="shared" si="6"/>
        <v>00</v>
      </c>
      <c r="Z44" s="98">
        <f>入力シート!$P68</f>
        <v>0</v>
      </c>
      <c r="AB44" s="96">
        <f>入力シート!BT68</f>
        <v>0</v>
      </c>
      <c r="AC44" s="96">
        <f>入力シート!BV68</f>
        <v>0</v>
      </c>
      <c r="AD44" s="96" t="str">
        <f t="shared" si="3"/>
        <v>00</v>
      </c>
      <c r="AE44" s="98">
        <f>入力シート!$P68</f>
        <v>0</v>
      </c>
      <c r="AG44" s="96">
        <f>入力シート!BX68</f>
        <v>0</v>
      </c>
      <c r="AH44" s="96">
        <f>入力シート!BZ68</f>
        <v>0</v>
      </c>
      <c r="AI44" s="96" t="str">
        <f t="shared" si="4"/>
        <v>00</v>
      </c>
      <c r="AJ44" s="98">
        <f>入力シート!$P68</f>
        <v>0</v>
      </c>
      <c r="AL44" s="96">
        <f>入力シート!CB68</f>
        <v>0</v>
      </c>
      <c r="AM44" s="96">
        <f>入力シート!CD68</f>
        <v>0</v>
      </c>
      <c r="AN44" s="96" t="str">
        <f t="shared" si="5"/>
        <v>00</v>
      </c>
      <c r="AO44" s="98">
        <f>入力シート!$P68</f>
        <v>0</v>
      </c>
    </row>
    <row r="45" spans="1:41">
      <c r="A45" s="96">
        <f>入力シート!AZ69</f>
        <v>0</v>
      </c>
      <c r="B45" s="98">
        <f>入力シート!$P69</f>
        <v>0</v>
      </c>
      <c r="D45" s="96">
        <f>入力シート!BB69</f>
        <v>0</v>
      </c>
      <c r="E45" s="98">
        <f>入力シート!$P69</f>
        <v>0</v>
      </c>
      <c r="G45" s="96">
        <f>入力シート!BD69</f>
        <v>0</v>
      </c>
      <c r="H45" s="98">
        <f>入力シート!$P69</f>
        <v>0</v>
      </c>
      <c r="J45" s="96">
        <f>入力シート!BF69</f>
        <v>0</v>
      </c>
      <c r="K45" s="98">
        <f>入力シート!$P69</f>
        <v>0</v>
      </c>
      <c r="M45" s="96">
        <f>入力シート!BH69</f>
        <v>0</v>
      </c>
      <c r="N45" s="96">
        <f>入力シート!BJ69</f>
        <v>0</v>
      </c>
      <c r="O45" s="96" t="str">
        <f t="shared" si="0"/>
        <v>00</v>
      </c>
      <c r="P45" s="98">
        <f>入力シート!$P69</f>
        <v>0</v>
      </c>
      <c r="R45" s="96">
        <f>入力シート!BL69</f>
        <v>0</v>
      </c>
      <c r="S45" s="96">
        <f>入力シート!BN69</f>
        <v>0</v>
      </c>
      <c r="T45" s="96" t="str">
        <f t="shared" si="1"/>
        <v>00</v>
      </c>
      <c r="U45" s="98">
        <f>入力シート!$P69</f>
        <v>0</v>
      </c>
      <c r="W45" s="96">
        <f>入力シート!BP69</f>
        <v>0</v>
      </c>
      <c r="X45" s="96">
        <f>入力シート!BR69</f>
        <v>0</v>
      </c>
      <c r="Y45" s="96" t="str">
        <f t="shared" si="6"/>
        <v>00</v>
      </c>
      <c r="Z45" s="98">
        <f>入力シート!$P69</f>
        <v>0</v>
      </c>
      <c r="AB45" s="96">
        <f>入力シート!BT69</f>
        <v>0</v>
      </c>
      <c r="AC45" s="96">
        <f>入力シート!BV69</f>
        <v>0</v>
      </c>
      <c r="AD45" s="96" t="str">
        <f t="shared" si="3"/>
        <v>00</v>
      </c>
      <c r="AE45" s="98">
        <f>入力シート!$P69</f>
        <v>0</v>
      </c>
      <c r="AG45" s="96">
        <f>入力シート!BX69</f>
        <v>0</v>
      </c>
      <c r="AH45" s="96">
        <f>入力シート!BZ69</f>
        <v>0</v>
      </c>
      <c r="AI45" s="96" t="str">
        <f t="shared" si="4"/>
        <v>00</v>
      </c>
      <c r="AJ45" s="98">
        <f>入力シート!$P69</f>
        <v>0</v>
      </c>
      <c r="AL45" s="96">
        <f>入力シート!CB69</f>
        <v>0</v>
      </c>
      <c r="AM45" s="96">
        <f>入力シート!CD69</f>
        <v>0</v>
      </c>
      <c r="AN45" s="96" t="str">
        <f t="shared" si="5"/>
        <v>00</v>
      </c>
      <c r="AO45" s="98">
        <f>入力シート!$P69</f>
        <v>0</v>
      </c>
    </row>
    <row r="46" spans="1:41">
      <c r="A46" s="96">
        <f>入力シート!AZ70</f>
        <v>0</v>
      </c>
      <c r="B46" s="98">
        <f>入力シート!$P70</f>
        <v>0</v>
      </c>
      <c r="D46" s="96">
        <f>入力シート!BB70</f>
        <v>0</v>
      </c>
      <c r="E46" s="98">
        <f>入力シート!$P70</f>
        <v>0</v>
      </c>
      <c r="G46" s="96">
        <f>入力シート!BD70</f>
        <v>0</v>
      </c>
      <c r="H46" s="98">
        <f>入力シート!$P70</f>
        <v>0</v>
      </c>
      <c r="J46" s="96">
        <f>入力シート!BF70</f>
        <v>0</v>
      </c>
      <c r="K46" s="98">
        <f>入力シート!$P70</f>
        <v>0</v>
      </c>
      <c r="M46" s="96">
        <f>入力シート!BH70</f>
        <v>0</v>
      </c>
      <c r="N46" s="96">
        <f>入力シート!BJ70</f>
        <v>0</v>
      </c>
      <c r="O46" s="96" t="str">
        <f t="shared" si="0"/>
        <v>00</v>
      </c>
      <c r="P46" s="98">
        <f>入力シート!$P70</f>
        <v>0</v>
      </c>
      <c r="R46" s="96">
        <f>入力シート!BL70</f>
        <v>0</v>
      </c>
      <c r="S46" s="96">
        <f>入力シート!BN70</f>
        <v>0</v>
      </c>
      <c r="T46" s="96" t="str">
        <f t="shared" si="1"/>
        <v>00</v>
      </c>
      <c r="U46" s="98">
        <f>入力シート!$P70</f>
        <v>0</v>
      </c>
      <c r="W46" s="96">
        <f>入力シート!BP70</f>
        <v>0</v>
      </c>
      <c r="X46" s="96">
        <f>入力シート!BR70</f>
        <v>0</v>
      </c>
      <c r="Y46" s="96" t="str">
        <f t="shared" si="6"/>
        <v>00</v>
      </c>
      <c r="Z46" s="98">
        <f>入力シート!$P70</f>
        <v>0</v>
      </c>
      <c r="AB46" s="96">
        <f>入力シート!BT70</f>
        <v>0</v>
      </c>
      <c r="AC46" s="96">
        <f>入力シート!BV70</f>
        <v>0</v>
      </c>
      <c r="AD46" s="96" t="str">
        <f t="shared" si="3"/>
        <v>00</v>
      </c>
      <c r="AE46" s="98">
        <f>入力シート!$P70</f>
        <v>0</v>
      </c>
      <c r="AG46" s="96">
        <f>入力シート!BX70</f>
        <v>0</v>
      </c>
      <c r="AH46" s="96">
        <f>入力シート!BZ70</f>
        <v>0</v>
      </c>
      <c r="AI46" s="96" t="str">
        <f t="shared" si="4"/>
        <v>00</v>
      </c>
      <c r="AJ46" s="98">
        <f>入力シート!$P70</f>
        <v>0</v>
      </c>
      <c r="AL46" s="96">
        <f>入力シート!CB70</f>
        <v>0</v>
      </c>
      <c r="AM46" s="96">
        <f>入力シート!CD70</f>
        <v>0</v>
      </c>
      <c r="AN46" s="96" t="str">
        <f t="shared" si="5"/>
        <v>00</v>
      </c>
      <c r="AO46" s="98">
        <f>入力シート!$P70</f>
        <v>0</v>
      </c>
    </row>
    <row r="47" spans="1:41">
      <c r="A47" s="96">
        <f>入力シート!AZ71</f>
        <v>0</v>
      </c>
      <c r="B47" s="98">
        <f>入力シート!$P71</f>
        <v>0</v>
      </c>
      <c r="D47" s="96">
        <f>入力シート!BB71</f>
        <v>0</v>
      </c>
      <c r="E47" s="98">
        <f>入力シート!$P71</f>
        <v>0</v>
      </c>
      <c r="G47" s="96">
        <f>入力シート!BD71</f>
        <v>0</v>
      </c>
      <c r="H47" s="98">
        <f>入力シート!$P71</f>
        <v>0</v>
      </c>
      <c r="J47" s="96">
        <f>入力シート!BF71</f>
        <v>0</v>
      </c>
      <c r="K47" s="98">
        <f>入力シート!$P71</f>
        <v>0</v>
      </c>
      <c r="M47" s="96">
        <f>入力シート!BH71</f>
        <v>0</v>
      </c>
      <c r="N47" s="96">
        <f>入力シート!BJ71</f>
        <v>0</v>
      </c>
      <c r="O47" s="96" t="str">
        <f t="shared" si="0"/>
        <v>00</v>
      </c>
      <c r="P47" s="98">
        <f>入力シート!$P71</f>
        <v>0</v>
      </c>
      <c r="R47" s="96">
        <f>入力シート!BL71</f>
        <v>0</v>
      </c>
      <c r="S47" s="96">
        <f>入力シート!BN71</f>
        <v>0</v>
      </c>
      <c r="T47" s="96" t="str">
        <f t="shared" si="1"/>
        <v>00</v>
      </c>
      <c r="U47" s="98">
        <f>入力シート!$P71</f>
        <v>0</v>
      </c>
      <c r="W47" s="96">
        <f>入力シート!BP71</f>
        <v>0</v>
      </c>
      <c r="X47" s="96">
        <f>入力シート!BR71</f>
        <v>0</v>
      </c>
      <c r="Y47" s="96" t="str">
        <f t="shared" si="6"/>
        <v>00</v>
      </c>
      <c r="Z47" s="98">
        <f>入力シート!$P71</f>
        <v>0</v>
      </c>
      <c r="AB47" s="96">
        <f>入力シート!BT71</f>
        <v>0</v>
      </c>
      <c r="AC47" s="96">
        <f>入力シート!BV71</f>
        <v>0</v>
      </c>
      <c r="AD47" s="96" t="str">
        <f t="shared" si="3"/>
        <v>00</v>
      </c>
      <c r="AE47" s="98">
        <f>入力シート!$P71</f>
        <v>0</v>
      </c>
      <c r="AG47" s="96">
        <f>入力シート!BX71</f>
        <v>0</v>
      </c>
      <c r="AH47" s="96">
        <f>入力シート!BZ71</f>
        <v>0</v>
      </c>
      <c r="AI47" s="96" t="str">
        <f t="shared" si="4"/>
        <v>00</v>
      </c>
      <c r="AJ47" s="98">
        <f>入力シート!$P71</f>
        <v>0</v>
      </c>
      <c r="AL47" s="96">
        <f>入力シート!CB71</f>
        <v>0</v>
      </c>
      <c r="AM47" s="96">
        <f>入力シート!CD71</f>
        <v>0</v>
      </c>
      <c r="AN47" s="96" t="str">
        <f t="shared" si="5"/>
        <v>00</v>
      </c>
      <c r="AO47" s="98">
        <f>入力シート!$P71</f>
        <v>0</v>
      </c>
    </row>
    <row r="48" spans="1:41">
      <c r="A48" s="96">
        <f>入力シート!AZ72</f>
        <v>0</v>
      </c>
      <c r="B48" s="98">
        <f>入力シート!$P72</f>
        <v>0</v>
      </c>
      <c r="D48" s="96">
        <f>入力シート!BB72</f>
        <v>0</v>
      </c>
      <c r="E48" s="98">
        <f>入力シート!$P72</f>
        <v>0</v>
      </c>
      <c r="G48" s="96">
        <f>入力シート!BD72</f>
        <v>0</v>
      </c>
      <c r="H48" s="98">
        <f>入力シート!$P72</f>
        <v>0</v>
      </c>
      <c r="J48" s="96">
        <f>入力シート!BF72</f>
        <v>0</v>
      </c>
      <c r="K48" s="98">
        <f>入力シート!$P72</f>
        <v>0</v>
      </c>
      <c r="M48" s="96">
        <f>入力シート!BH72</f>
        <v>0</v>
      </c>
      <c r="N48" s="96">
        <f>入力シート!BJ72</f>
        <v>0</v>
      </c>
      <c r="O48" s="96" t="str">
        <f t="shared" si="0"/>
        <v>00</v>
      </c>
      <c r="P48" s="98">
        <f>入力シート!$P72</f>
        <v>0</v>
      </c>
      <c r="R48" s="96">
        <f>入力シート!BL72</f>
        <v>0</v>
      </c>
      <c r="S48" s="96">
        <f>入力シート!BN72</f>
        <v>0</v>
      </c>
      <c r="T48" s="96" t="str">
        <f t="shared" si="1"/>
        <v>00</v>
      </c>
      <c r="U48" s="98">
        <f>入力シート!$P72</f>
        <v>0</v>
      </c>
      <c r="W48" s="96">
        <f>入力シート!BP72</f>
        <v>0</v>
      </c>
      <c r="X48" s="96">
        <f>入力シート!BR72</f>
        <v>0</v>
      </c>
      <c r="Y48" s="96" t="str">
        <f t="shared" si="6"/>
        <v>00</v>
      </c>
      <c r="Z48" s="98">
        <f>入力シート!$P72</f>
        <v>0</v>
      </c>
      <c r="AB48" s="96">
        <f>入力シート!BT72</f>
        <v>0</v>
      </c>
      <c r="AC48" s="96">
        <f>入力シート!BV72</f>
        <v>0</v>
      </c>
      <c r="AD48" s="96" t="str">
        <f t="shared" si="3"/>
        <v>00</v>
      </c>
      <c r="AE48" s="98">
        <f>入力シート!$P72</f>
        <v>0</v>
      </c>
      <c r="AG48" s="96">
        <f>入力シート!BX72</f>
        <v>0</v>
      </c>
      <c r="AH48" s="96">
        <f>入力シート!BZ72</f>
        <v>0</v>
      </c>
      <c r="AI48" s="96" t="str">
        <f t="shared" si="4"/>
        <v>00</v>
      </c>
      <c r="AJ48" s="98">
        <f>入力シート!$P72</f>
        <v>0</v>
      </c>
      <c r="AL48" s="96">
        <f>入力シート!CB72</f>
        <v>0</v>
      </c>
      <c r="AM48" s="96">
        <f>入力シート!CD72</f>
        <v>0</v>
      </c>
      <c r="AN48" s="96" t="str">
        <f t="shared" si="5"/>
        <v>00</v>
      </c>
      <c r="AO48" s="98">
        <f>入力シート!$P72</f>
        <v>0</v>
      </c>
    </row>
    <row r="49" spans="1:41">
      <c r="A49" s="96">
        <f>入力シート!AZ73</f>
        <v>0</v>
      </c>
      <c r="B49" s="98">
        <f>入力シート!$P73</f>
        <v>0</v>
      </c>
      <c r="D49" s="96">
        <f>入力シート!BB73</f>
        <v>0</v>
      </c>
      <c r="E49" s="98">
        <f>入力シート!$P73</f>
        <v>0</v>
      </c>
      <c r="G49" s="96">
        <f>入力シート!BD73</f>
        <v>0</v>
      </c>
      <c r="H49" s="98">
        <f>入力シート!$P73</f>
        <v>0</v>
      </c>
      <c r="J49" s="96">
        <f>入力シート!BF73</f>
        <v>0</v>
      </c>
      <c r="K49" s="98">
        <f>入力シート!$P73</f>
        <v>0</v>
      </c>
      <c r="M49" s="96">
        <f>入力シート!BH73</f>
        <v>0</v>
      </c>
      <c r="N49" s="96">
        <f>入力シート!BJ73</f>
        <v>0</v>
      </c>
      <c r="O49" s="96" t="str">
        <f t="shared" si="0"/>
        <v>00</v>
      </c>
      <c r="P49" s="98">
        <f>入力シート!$P73</f>
        <v>0</v>
      </c>
      <c r="R49" s="96">
        <f>入力シート!BL73</f>
        <v>0</v>
      </c>
      <c r="S49" s="96">
        <f>入力シート!BN73</f>
        <v>0</v>
      </c>
      <c r="T49" s="96" t="str">
        <f t="shared" si="1"/>
        <v>00</v>
      </c>
      <c r="U49" s="98">
        <f>入力シート!$P73</f>
        <v>0</v>
      </c>
      <c r="W49" s="96">
        <f>入力シート!BP73</f>
        <v>0</v>
      </c>
      <c r="X49" s="96">
        <f>入力シート!BR73</f>
        <v>0</v>
      </c>
      <c r="Y49" s="96" t="str">
        <f t="shared" si="6"/>
        <v>00</v>
      </c>
      <c r="Z49" s="98">
        <f>入力シート!$P73</f>
        <v>0</v>
      </c>
      <c r="AB49" s="96">
        <f>入力シート!BT73</f>
        <v>0</v>
      </c>
      <c r="AC49" s="96">
        <f>入力シート!BV73</f>
        <v>0</v>
      </c>
      <c r="AD49" s="96" t="str">
        <f t="shared" si="3"/>
        <v>00</v>
      </c>
      <c r="AE49" s="98">
        <f>入力シート!$P73</f>
        <v>0</v>
      </c>
      <c r="AG49" s="96">
        <f>入力シート!BX73</f>
        <v>0</v>
      </c>
      <c r="AH49" s="96">
        <f>入力シート!BZ73</f>
        <v>0</v>
      </c>
      <c r="AI49" s="96" t="str">
        <f t="shared" si="4"/>
        <v>00</v>
      </c>
      <c r="AJ49" s="98">
        <f>入力シート!$P73</f>
        <v>0</v>
      </c>
      <c r="AL49" s="96">
        <f>入力シート!CB73</f>
        <v>0</v>
      </c>
      <c r="AM49" s="96">
        <f>入力シート!CD73</f>
        <v>0</v>
      </c>
      <c r="AN49" s="96" t="str">
        <f t="shared" si="5"/>
        <v>00</v>
      </c>
      <c r="AO49" s="98">
        <f>入力シート!$P73</f>
        <v>0</v>
      </c>
    </row>
    <row r="50" spans="1:41">
      <c r="A50" s="96">
        <f>入力シート!AZ74</f>
        <v>0</v>
      </c>
      <c r="B50" s="98">
        <f>入力シート!$P74</f>
        <v>0</v>
      </c>
      <c r="D50" s="96">
        <f>入力シート!BB74</f>
        <v>0</v>
      </c>
      <c r="E50" s="98">
        <f>入力シート!$P74</f>
        <v>0</v>
      </c>
      <c r="G50" s="96">
        <f>入力シート!BD74</f>
        <v>0</v>
      </c>
      <c r="H50" s="98">
        <f>入力シート!$P74</f>
        <v>0</v>
      </c>
      <c r="J50" s="96">
        <f>入力シート!BF74</f>
        <v>0</v>
      </c>
      <c r="K50" s="98">
        <f>入力シート!$P74</f>
        <v>0</v>
      </c>
      <c r="M50" s="96">
        <f>入力シート!BH74</f>
        <v>0</v>
      </c>
      <c r="N50" s="96">
        <f>入力シート!BJ74</f>
        <v>0</v>
      </c>
      <c r="O50" s="96" t="str">
        <f t="shared" si="0"/>
        <v>00</v>
      </c>
      <c r="P50" s="98">
        <f>入力シート!$P74</f>
        <v>0</v>
      </c>
      <c r="R50" s="96">
        <f>入力シート!BL74</f>
        <v>0</v>
      </c>
      <c r="S50" s="96">
        <f>入力シート!BN74</f>
        <v>0</v>
      </c>
      <c r="T50" s="96" t="str">
        <f t="shared" si="1"/>
        <v>00</v>
      </c>
      <c r="U50" s="98">
        <f>入力シート!$P74</f>
        <v>0</v>
      </c>
      <c r="W50" s="96">
        <f>入力シート!BP74</f>
        <v>0</v>
      </c>
      <c r="X50" s="96">
        <f>入力シート!BR74</f>
        <v>0</v>
      </c>
      <c r="Y50" s="96" t="str">
        <f t="shared" si="6"/>
        <v>00</v>
      </c>
      <c r="Z50" s="98">
        <f>入力シート!$P74</f>
        <v>0</v>
      </c>
      <c r="AB50" s="96">
        <f>入力シート!BT74</f>
        <v>0</v>
      </c>
      <c r="AC50" s="96">
        <f>入力シート!BV74</f>
        <v>0</v>
      </c>
      <c r="AD50" s="96" t="str">
        <f t="shared" si="3"/>
        <v>00</v>
      </c>
      <c r="AE50" s="98">
        <f>入力シート!$P74</f>
        <v>0</v>
      </c>
      <c r="AG50" s="96">
        <f>入力シート!BX74</f>
        <v>0</v>
      </c>
      <c r="AH50" s="96">
        <f>入力シート!BZ74</f>
        <v>0</v>
      </c>
      <c r="AI50" s="96" t="str">
        <f t="shared" si="4"/>
        <v>00</v>
      </c>
      <c r="AJ50" s="98">
        <f>入力シート!$P74</f>
        <v>0</v>
      </c>
      <c r="AL50" s="96">
        <f>入力シート!CB74</f>
        <v>0</v>
      </c>
      <c r="AM50" s="96">
        <f>入力シート!CD74</f>
        <v>0</v>
      </c>
      <c r="AN50" s="96" t="str">
        <f t="shared" si="5"/>
        <v>00</v>
      </c>
      <c r="AO50" s="98">
        <f>入力シート!$P74</f>
        <v>0</v>
      </c>
    </row>
    <row r="51" spans="1:41">
      <c r="A51" s="96">
        <f>入力シート!AZ75</f>
        <v>0</v>
      </c>
      <c r="B51" s="98">
        <f>入力シート!$P75</f>
        <v>0</v>
      </c>
      <c r="D51" s="96">
        <f>入力シート!BB75</f>
        <v>0</v>
      </c>
      <c r="E51" s="98">
        <f>入力シート!$P75</f>
        <v>0</v>
      </c>
      <c r="G51" s="96">
        <f>入力シート!BD75</f>
        <v>0</v>
      </c>
      <c r="H51" s="98">
        <f>入力シート!$P75</f>
        <v>0</v>
      </c>
      <c r="J51" s="96">
        <f>入力シート!BF75</f>
        <v>0</v>
      </c>
      <c r="K51" s="98">
        <f>入力シート!$P75</f>
        <v>0</v>
      </c>
      <c r="M51" s="96">
        <f>入力シート!BH75</f>
        <v>0</v>
      </c>
      <c r="N51" s="96">
        <f>入力シート!BJ75</f>
        <v>0</v>
      </c>
      <c r="O51" s="96" t="str">
        <f t="shared" si="0"/>
        <v>00</v>
      </c>
      <c r="P51" s="98">
        <f>入力シート!$P75</f>
        <v>0</v>
      </c>
      <c r="R51" s="96">
        <f>入力シート!BL75</f>
        <v>0</v>
      </c>
      <c r="S51" s="96">
        <f>入力シート!BN75</f>
        <v>0</v>
      </c>
      <c r="T51" s="96" t="str">
        <f t="shared" si="1"/>
        <v>00</v>
      </c>
      <c r="U51" s="98">
        <f>入力シート!$P75</f>
        <v>0</v>
      </c>
      <c r="W51" s="96">
        <f>入力シート!BP75</f>
        <v>0</v>
      </c>
      <c r="X51" s="96">
        <f>入力シート!BR75</f>
        <v>0</v>
      </c>
      <c r="Y51" s="96" t="str">
        <f t="shared" si="6"/>
        <v>00</v>
      </c>
      <c r="Z51" s="98">
        <f>入力シート!$P75</f>
        <v>0</v>
      </c>
      <c r="AB51" s="96">
        <f>入力シート!BT75</f>
        <v>0</v>
      </c>
      <c r="AC51" s="96">
        <f>入力シート!BV75</f>
        <v>0</v>
      </c>
      <c r="AD51" s="96" t="str">
        <f t="shared" si="3"/>
        <v>00</v>
      </c>
      <c r="AE51" s="98">
        <f>入力シート!$P75</f>
        <v>0</v>
      </c>
      <c r="AG51" s="96">
        <f>入力シート!BX75</f>
        <v>0</v>
      </c>
      <c r="AH51" s="96">
        <f>入力シート!BZ75</f>
        <v>0</v>
      </c>
      <c r="AI51" s="96" t="str">
        <f t="shared" si="4"/>
        <v>00</v>
      </c>
      <c r="AJ51" s="98">
        <f>入力シート!$P75</f>
        <v>0</v>
      </c>
      <c r="AL51" s="96">
        <f>入力シート!CB75</f>
        <v>0</v>
      </c>
      <c r="AM51" s="96">
        <f>入力シート!CD75</f>
        <v>0</v>
      </c>
      <c r="AN51" s="96" t="str">
        <f t="shared" si="5"/>
        <v>00</v>
      </c>
      <c r="AO51" s="98">
        <f>入力シート!$P75</f>
        <v>0</v>
      </c>
    </row>
    <row r="52" spans="1:41">
      <c r="A52" s="96">
        <f>入力シート!AZ76</f>
        <v>0</v>
      </c>
      <c r="B52" s="98">
        <f>入力シート!$P76</f>
        <v>0</v>
      </c>
      <c r="D52" s="96">
        <f>入力シート!BB76</f>
        <v>0</v>
      </c>
      <c r="E52" s="98">
        <f>入力シート!$P76</f>
        <v>0</v>
      </c>
      <c r="G52" s="96">
        <f>入力シート!BD76</f>
        <v>0</v>
      </c>
      <c r="H52" s="98">
        <f>入力シート!$P76</f>
        <v>0</v>
      </c>
      <c r="J52" s="96">
        <f>入力シート!BF76</f>
        <v>0</v>
      </c>
      <c r="K52" s="98">
        <f>入力シート!$P76</f>
        <v>0</v>
      </c>
      <c r="M52" s="96">
        <f>入力シート!BH76</f>
        <v>0</v>
      </c>
      <c r="N52" s="96">
        <f>入力シート!BJ76</f>
        <v>0</v>
      </c>
      <c r="O52" s="96" t="str">
        <f t="shared" si="0"/>
        <v>00</v>
      </c>
      <c r="P52" s="98">
        <f>入力シート!$P76</f>
        <v>0</v>
      </c>
      <c r="R52" s="96">
        <f>入力シート!BL76</f>
        <v>0</v>
      </c>
      <c r="S52" s="96">
        <f>入力シート!BN76</f>
        <v>0</v>
      </c>
      <c r="T52" s="96" t="str">
        <f t="shared" si="1"/>
        <v>00</v>
      </c>
      <c r="U52" s="98">
        <f>入力シート!$P76</f>
        <v>0</v>
      </c>
      <c r="W52" s="96">
        <f>入力シート!BP76</f>
        <v>0</v>
      </c>
      <c r="X52" s="96">
        <f>入力シート!BR76</f>
        <v>0</v>
      </c>
      <c r="Y52" s="96" t="str">
        <f t="shared" si="6"/>
        <v>00</v>
      </c>
      <c r="Z52" s="98">
        <f>入力シート!$P76</f>
        <v>0</v>
      </c>
      <c r="AB52" s="96">
        <f>入力シート!BT76</f>
        <v>0</v>
      </c>
      <c r="AC52" s="96">
        <f>入力シート!BV76</f>
        <v>0</v>
      </c>
      <c r="AD52" s="96" t="str">
        <f t="shared" si="3"/>
        <v>00</v>
      </c>
      <c r="AE52" s="98">
        <f>入力シート!$P76</f>
        <v>0</v>
      </c>
      <c r="AG52" s="96">
        <f>入力シート!BX76</f>
        <v>0</v>
      </c>
      <c r="AH52" s="96">
        <f>入力シート!BZ76</f>
        <v>0</v>
      </c>
      <c r="AI52" s="96" t="str">
        <f t="shared" si="4"/>
        <v>00</v>
      </c>
      <c r="AJ52" s="98">
        <f>入力シート!$P76</f>
        <v>0</v>
      </c>
      <c r="AL52" s="96">
        <f>入力シート!CB76</f>
        <v>0</v>
      </c>
      <c r="AM52" s="96">
        <f>入力シート!CD76</f>
        <v>0</v>
      </c>
      <c r="AN52" s="96" t="str">
        <f t="shared" si="5"/>
        <v>00</v>
      </c>
      <c r="AO52" s="98">
        <f>入力シート!$P76</f>
        <v>0</v>
      </c>
    </row>
    <row r="53" spans="1:41">
      <c r="A53" s="96">
        <f>入力シート!AZ77</f>
        <v>0</v>
      </c>
      <c r="B53" s="98">
        <f>入力シート!$P77</f>
        <v>0</v>
      </c>
      <c r="D53" s="96">
        <f>入力シート!BB77</f>
        <v>0</v>
      </c>
      <c r="E53" s="98">
        <f>入力シート!$P77</f>
        <v>0</v>
      </c>
      <c r="G53" s="96">
        <f>入力シート!BD77</f>
        <v>0</v>
      </c>
      <c r="H53" s="98">
        <f>入力シート!$P77</f>
        <v>0</v>
      </c>
      <c r="J53" s="96">
        <f>入力シート!BF77</f>
        <v>0</v>
      </c>
      <c r="K53" s="98">
        <f>入力シート!$P77</f>
        <v>0</v>
      </c>
      <c r="M53" s="96">
        <f>入力シート!BH77</f>
        <v>0</v>
      </c>
      <c r="N53" s="96">
        <f>入力シート!BJ77</f>
        <v>0</v>
      </c>
      <c r="O53" s="96" t="str">
        <f t="shared" si="0"/>
        <v>00</v>
      </c>
      <c r="P53" s="98">
        <f>入力シート!$P77</f>
        <v>0</v>
      </c>
      <c r="R53" s="96">
        <f>入力シート!BL77</f>
        <v>0</v>
      </c>
      <c r="S53" s="96">
        <f>入力シート!BN77</f>
        <v>0</v>
      </c>
      <c r="T53" s="96" t="str">
        <f t="shared" si="1"/>
        <v>00</v>
      </c>
      <c r="U53" s="98">
        <f>入力シート!$P77</f>
        <v>0</v>
      </c>
      <c r="W53" s="96">
        <f>入力シート!BP77</f>
        <v>0</v>
      </c>
      <c r="X53" s="96">
        <f>入力シート!BR77</f>
        <v>0</v>
      </c>
      <c r="Y53" s="96" t="str">
        <f t="shared" si="6"/>
        <v>00</v>
      </c>
      <c r="Z53" s="98">
        <f>入力シート!$P77</f>
        <v>0</v>
      </c>
      <c r="AB53" s="96">
        <f>入力シート!BT77</f>
        <v>0</v>
      </c>
      <c r="AC53" s="96">
        <f>入力シート!BV77</f>
        <v>0</v>
      </c>
      <c r="AD53" s="96" t="str">
        <f t="shared" si="3"/>
        <v>00</v>
      </c>
      <c r="AE53" s="98">
        <f>入力シート!$P77</f>
        <v>0</v>
      </c>
      <c r="AG53" s="96">
        <f>入力シート!BX77</f>
        <v>0</v>
      </c>
      <c r="AH53" s="96">
        <f>入力シート!BZ77</f>
        <v>0</v>
      </c>
      <c r="AI53" s="96" t="str">
        <f t="shared" si="4"/>
        <v>00</v>
      </c>
      <c r="AJ53" s="98">
        <f>入力シート!$P77</f>
        <v>0</v>
      </c>
      <c r="AL53" s="96">
        <f>入力シート!CB77</f>
        <v>0</v>
      </c>
      <c r="AM53" s="96">
        <f>入力シート!CD77</f>
        <v>0</v>
      </c>
      <c r="AN53" s="96" t="str">
        <f t="shared" si="5"/>
        <v>00</v>
      </c>
      <c r="AO53" s="98">
        <f>入力シート!$P77</f>
        <v>0</v>
      </c>
    </row>
    <row r="54" spans="1:41">
      <c r="A54" s="96">
        <f>入力シート!AZ78</f>
        <v>0</v>
      </c>
      <c r="B54" s="98">
        <f>入力シート!$P78</f>
        <v>0</v>
      </c>
      <c r="D54" s="96">
        <f>入力シート!BB78</f>
        <v>0</v>
      </c>
      <c r="E54" s="98">
        <f>入力シート!$P78</f>
        <v>0</v>
      </c>
      <c r="G54" s="96">
        <f>入力シート!BD78</f>
        <v>0</v>
      </c>
      <c r="H54" s="98">
        <f>入力シート!$P78</f>
        <v>0</v>
      </c>
      <c r="J54" s="96">
        <f>入力シート!BF78</f>
        <v>0</v>
      </c>
      <c r="K54" s="98">
        <f>入力シート!$P78</f>
        <v>0</v>
      </c>
      <c r="M54" s="96">
        <f>入力シート!BH78</f>
        <v>0</v>
      </c>
      <c r="N54" s="96">
        <f>入力シート!BJ78</f>
        <v>0</v>
      </c>
      <c r="O54" s="96" t="str">
        <f t="shared" si="0"/>
        <v>00</v>
      </c>
      <c r="P54" s="98">
        <f>入力シート!$P78</f>
        <v>0</v>
      </c>
      <c r="R54" s="96">
        <f>入力シート!BL78</f>
        <v>0</v>
      </c>
      <c r="S54" s="96">
        <f>入力シート!BN78</f>
        <v>0</v>
      </c>
      <c r="T54" s="96" t="str">
        <f t="shared" si="1"/>
        <v>00</v>
      </c>
      <c r="U54" s="98">
        <f>入力シート!$P78</f>
        <v>0</v>
      </c>
      <c r="W54" s="96">
        <f>入力シート!BP78</f>
        <v>0</v>
      </c>
      <c r="X54" s="96">
        <f>入力シート!BR78</f>
        <v>0</v>
      </c>
      <c r="Y54" s="96" t="str">
        <f t="shared" si="6"/>
        <v>00</v>
      </c>
      <c r="Z54" s="98">
        <f>入力シート!$P78</f>
        <v>0</v>
      </c>
      <c r="AB54" s="96">
        <f>入力シート!BT78</f>
        <v>0</v>
      </c>
      <c r="AC54" s="96">
        <f>入力シート!BV78</f>
        <v>0</v>
      </c>
      <c r="AD54" s="96" t="str">
        <f t="shared" si="3"/>
        <v>00</v>
      </c>
      <c r="AE54" s="98">
        <f>入力シート!$P78</f>
        <v>0</v>
      </c>
      <c r="AG54" s="96">
        <f>入力シート!BX78</f>
        <v>0</v>
      </c>
      <c r="AH54" s="96">
        <f>入力シート!BZ78</f>
        <v>0</v>
      </c>
      <c r="AI54" s="96" t="str">
        <f t="shared" si="4"/>
        <v>00</v>
      </c>
      <c r="AJ54" s="98">
        <f>入力シート!$P78</f>
        <v>0</v>
      </c>
      <c r="AL54" s="96">
        <f>入力シート!CB78</f>
        <v>0</v>
      </c>
      <c r="AM54" s="96">
        <f>入力シート!CD78</f>
        <v>0</v>
      </c>
      <c r="AN54" s="96" t="str">
        <f t="shared" si="5"/>
        <v>00</v>
      </c>
      <c r="AO54" s="98">
        <f>入力シート!$P78</f>
        <v>0</v>
      </c>
    </row>
    <row r="55" spans="1:41">
      <c r="A55" s="96">
        <f>入力シート!AZ79</f>
        <v>0</v>
      </c>
      <c r="B55" s="98">
        <f>入力シート!$P79</f>
        <v>0</v>
      </c>
      <c r="D55" s="96">
        <f>入力シート!BB79</f>
        <v>0</v>
      </c>
      <c r="E55" s="98">
        <f>入力シート!$P79</f>
        <v>0</v>
      </c>
      <c r="G55" s="96">
        <f>入力シート!BD79</f>
        <v>0</v>
      </c>
      <c r="H55" s="98">
        <f>入力シート!$P79</f>
        <v>0</v>
      </c>
      <c r="J55" s="96">
        <f>入力シート!BF79</f>
        <v>0</v>
      </c>
      <c r="K55" s="98">
        <f>入力シート!$P79</f>
        <v>0</v>
      </c>
      <c r="M55" s="96">
        <f>入力シート!BH79</f>
        <v>0</v>
      </c>
      <c r="N55" s="96">
        <f>入力シート!BJ79</f>
        <v>0</v>
      </c>
      <c r="O55" s="96" t="str">
        <f t="shared" si="0"/>
        <v>00</v>
      </c>
      <c r="P55" s="98">
        <f>入力シート!$P79</f>
        <v>0</v>
      </c>
      <c r="R55" s="96">
        <f>入力シート!BL79</f>
        <v>0</v>
      </c>
      <c r="S55" s="96">
        <f>入力シート!BN79</f>
        <v>0</v>
      </c>
      <c r="T55" s="96" t="str">
        <f t="shared" si="1"/>
        <v>00</v>
      </c>
      <c r="U55" s="98">
        <f>入力シート!$P79</f>
        <v>0</v>
      </c>
      <c r="W55" s="96">
        <f>入力シート!BP79</f>
        <v>0</v>
      </c>
      <c r="X55" s="96">
        <f>入力シート!BR79</f>
        <v>0</v>
      </c>
      <c r="Y55" s="96" t="str">
        <f t="shared" si="6"/>
        <v>00</v>
      </c>
      <c r="Z55" s="98">
        <f>入力シート!$P79</f>
        <v>0</v>
      </c>
      <c r="AB55" s="96">
        <f>入力シート!BT79</f>
        <v>0</v>
      </c>
      <c r="AC55" s="96">
        <f>入力シート!BV79</f>
        <v>0</v>
      </c>
      <c r="AD55" s="96" t="str">
        <f t="shared" si="3"/>
        <v>00</v>
      </c>
      <c r="AE55" s="98">
        <f>入力シート!$P79</f>
        <v>0</v>
      </c>
      <c r="AG55" s="96">
        <f>入力シート!BX79</f>
        <v>0</v>
      </c>
      <c r="AH55" s="96">
        <f>入力シート!BZ79</f>
        <v>0</v>
      </c>
      <c r="AI55" s="96" t="str">
        <f t="shared" si="4"/>
        <v>00</v>
      </c>
      <c r="AJ55" s="98">
        <f>入力シート!$P79</f>
        <v>0</v>
      </c>
      <c r="AL55" s="96">
        <f>入力シート!CB79</f>
        <v>0</v>
      </c>
      <c r="AM55" s="96">
        <f>入力シート!CD79</f>
        <v>0</v>
      </c>
      <c r="AN55" s="96" t="str">
        <f t="shared" si="5"/>
        <v>00</v>
      </c>
      <c r="AO55" s="98">
        <f>入力シート!$P79</f>
        <v>0</v>
      </c>
    </row>
    <row r="56" spans="1:41">
      <c r="A56" s="96">
        <f>入力シート!AZ80</f>
        <v>0</v>
      </c>
      <c r="B56" s="98">
        <f>入力シート!$P80</f>
        <v>0</v>
      </c>
      <c r="D56" s="96">
        <f>入力シート!BB80</f>
        <v>0</v>
      </c>
      <c r="E56" s="98">
        <f>入力シート!$P80</f>
        <v>0</v>
      </c>
      <c r="G56" s="96">
        <f>入力シート!BD80</f>
        <v>0</v>
      </c>
      <c r="H56" s="98">
        <f>入力シート!$P80</f>
        <v>0</v>
      </c>
      <c r="J56" s="96">
        <f>入力シート!BF80</f>
        <v>0</v>
      </c>
      <c r="K56" s="98">
        <f>入力シート!$P80</f>
        <v>0</v>
      </c>
      <c r="M56" s="96">
        <f>入力シート!BH80</f>
        <v>0</v>
      </c>
      <c r="N56" s="96">
        <f>入力シート!BJ80</f>
        <v>0</v>
      </c>
      <c r="O56" s="96" t="str">
        <f t="shared" si="0"/>
        <v>00</v>
      </c>
      <c r="P56" s="98">
        <f>入力シート!$P80</f>
        <v>0</v>
      </c>
      <c r="R56" s="96">
        <f>入力シート!BL80</f>
        <v>0</v>
      </c>
      <c r="S56" s="96">
        <f>入力シート!BN80</f>
        <v>0</v>
      </c>
      <c r="T56" s="96" t="str">
        <f t="shared" si="1"/>
        <v>00</v>
      </c>
      <c r="U56" s="98">
        <f>入力シート!$P80</f>
        <v>0</v>
      </c>
      <c r="W56" s="96">
        <f>入力シート!BP80</f>
        <v>0</v>
      </c>
      <c r="X56" s="96">
        <f>入力シート!BR80</f>
        <v>0</v>
      </c>
      <c r="Y56" s="96" t="str">
        <f t="shared" si="6"/>
        <v>00</v>
      </c>
      <c r="Z56" s="98">
        <f>入力シート!$P80</f>
        <v>0</v>
      </c>
      <c r="AB56" s="96">
        <f>入力シート!BT80</f>
        <v>0</v>
      </c>
      <c r="AC56" s="96">
        <f>入力シート!BV80</f>
        <v>0</v>
      </c>
      <c r="AD56" s="96" t="str">
        <f t="shared" si="3"/>
        <v>00</v>
      </c>
      <c r="AE56" s="98">
        <f>入力シート!$P80</f>
        <v>0</v>
      </c>
      <c r="AG56" s="96">
        <f>入力シート!BX80</f>
        <v>0</v>
      </c>
      <c r="AH56" s="96">
        <f>入力シート!BZ80</f>
        <v>0</v>
      </c>
      <c r="AI56" s="96" t="str">
        <f t="shared" si="4"/>
        <v>00</v>
      </c>
      <c r="AJ56" s="98">
        <f>入力シート!$P80</f>
        <v>0</v>
      </c>
      <c r="AL56" s="96">
        <f>入力シート!CB80</f>
        <v>0</v>
      </c>
      <c r="AM56" s="96">
        <f>入力シート!CD80</f>
        <v>0</v>
      </c>
      <c r="AN56" s="96" t="str">
        <f t="shared" si="5"/>
        <v>00</v>
      </c>
      <c r="AO56" s="98">
        <f>入力シート!$P80</f>
        <v>0</v>
      </c>
    </row>
    <row r="57" spans="1:41">
      <c r="A57" s="96">
        <f>入力シート!AZ81</f>
        <v>0</v>
      </c>
      <c r="B57" s="98">
        <f>入力シート!$P81</f>
        <v>0</v>
      </c>
      <c r="D57" s="96">
        <f>入力シート!BB81</f>
        <v>0</v>
      </c>
      <c r="E57" s="98">
        <f>入力シート!$P81</f>
        <v>0</v>
      </c>
      <c r="G57" s="96">
        <f>入力シート!BD81</f>
        <v>0</v>
      </c>
      <c r="H57" s="98">
        <f>入力シート!$P81</f>
        <v>0</v>
      </c>
      <c r="J57" s="96">
        <f>入力シート!BF81</f>
        <v>0</v>
      </c>
      <c r="K57" s="98">
        <f>入力シート!$P81</f>
        <v>0</v>
      </c>
      <c r="M57" s="96">
        <f>入力シート!BH81</f>
        <v>0</v>
      </c>
      <c r="N57" s="96">
        <f>入力シート!BJ81</f>
        <v>0</v>
      </c>
      <c r="O57" s="96" t="str">
        <f t="shared" si="0"/>
        <v>00</v>
      </c>
      <c r="P57" s="98">
        <f>入力シート!$P81</f>
        <v>0</v>
      </c>
      <c r="R57" s="96">
        <f>入力シート!BL81</f>
        <v>0</v>
      </c>
      <c r="S57" s="96">
        <f>入力シート!BN81</f>
        <v>0</v>
      </c>
      <c r="T57" s="96" t="str">
        <f t="shared" si="1"/>
        <v>00</v>
      </c>
      <c r="U57" s="98">
        <f>入力シート!$P81</f>
        <v>0</v>
      </c>
      <c r="W57" s="96">
        <f>入力シート!BP81</f>
        <v>0</v>
      </c>
      <c r="X57" s="96">
        <f>入力シート!BR81</f>
        <v>0</v>
      </c>
      <c r="Y57" s="96" t="str">
        <f t="shared" si="6"/>
        <v>00</v>
      </c>
      <c r="Z57" s="98">
        <f>入力シート!$P81</f>
        <v>0</v>
      </c>
      <c r="AB57" s="96">
        <f>入力シート!BT81</f>
        <v>0</v>
      </c>
      <c r="AC57" s="96">
        <f>入力シート!BV81</f>
        <v>0</v>
      </c>
      <c r="AD57" s="96" t="str">
        <f t="shared" si="3"/>
        <v>00</v>
      </c>
      <c r="AE57" s="98">
        <f>入力シート!$P81</f>
        <v>0</v>
      </c>
      <c r="AG57" s="96">
        <f>入力シート!BX81</f>
        <v>0</v>
      </c>
      <c r="AH57" s="96">
        <f>入力シート!BZ81</f>
        <v>0</v>
      </c>
      <c r="AI57" s="96" t="str">
        <f t="shared" si="4"/>
        <v>00</v>
      </c>
      <c r="AJ57" s="98">
        <f>入力シート!$P81</f>
        <v>0</v>
      </c>
      <c r="AL57" s="96">
        <f>入力シート!CB81</f>
        <v>0</v>
      </c>
      <c r="AM57" s="96">
        <f>入力シート!CD81</f>
        <v>0</v>
      </c>
      <c r="AN57" s="96" t="str">
        <f t="shared" si="5"/>
        <v>00</v>
      </c>
      <c r="AO57" s="98">
        <f>入力シート!$P81</f>
        <v>0</v>
      </c>
    </row>
    <row r="58" spans="1:41">
      <c r="A58" s="96">
        <f>入力シート!AZ82</f>
        <v>0</v>
      </c>
      <c r="B58" s="98">
        <f>入力シート!$P82</f>
        <v>0</v>
      </c>
      <c r="D58" s="96">
        <f>入力シート!BB82</f>
        <v>0</v>
      </c>
      <c r="E58" s="98">
        <f>入力シート!$P82</f>
        <v>0</v>
      </c>
      <c r="G58" s="96">
        <f>入力シート!BD82</f>
        <v>0</v>
      </c>
      <c r="H58" s="98">
        <f>入力シート!$P82</f>
        <v>0</v>
      </c>
      <c r="J58" s="96">
        <f>入力シート!BF82</f>
        <v>0</v>
      </c>
      <c r="K58" s="98">
        <f>入力シート!$P82</f>
        <v>0</v>
      </c>
      <c r="M58" s="96">
        <f>入力シート!BH82</f>
        <v>0</v>
      </c>
      <c r="N58" s="96">
        <f>入力シート!BJ82</f>
        <v>0</v>
      </c>
      <c r="O58" s="96" t="str">
        <f t="shared" si="0"/>
        <v>00</v>
      </c>
      <c r="P58" s="98">
        <f>入力シート!$P82</f>
        <v>0</v>
      </c>
      <c r="R58" s="96">
        <f>入力シート!BL82</f>
        <v>0</v>
      </c>
      <c r="S58" s="96">
        <f>入力シート!BN82</f>
        <v>0</v>
      </c>
      <c r="T58" s="96" t="str">
        <f t="shared" si="1"/>
        <v>00</v>
      </c>
      <c r="U58" s="98">
        <f>入力シート!$P82</f>
        <v>0</v>
      </c>
      <c r="W58" s="96">
        <f>入力シート!BP82</f>
        <v>0</v>
      </c>
      <c r="X58" s="96">
        <f>入力シート!BR82</f>
        <v>0</v>
      </c>
      <c r="Y58" s="96" t="str">
        <f t="shared" si="6"/>
        <v>00</v>
      </c>
      <c r="Z58" s="98">
        <f>入力シート!$P82</f>
        <v>0</v>
      </c>
      <c r="AB58" s="96">
        <f>入力シート!BT82</f>
        <v>0</v>
      </c>
      <c r="AC58" s="96">
        <f>入力シート!BV82</f>
        <v>0</v>
      </c>
      <c r="AD58" s="96" t="str">
        <f t="shared" si="3"/>
        <v>00</v>
      </c>
      <c r="AE58" s="98">
        <f>入力シート!$P82</f>
        <v>0</v>
      </c>
      <c r="AG58" s="96">
        <f>入力シート!BX82</f>
        <v>0</v>
      </c>
      <c r="AH58" s="96">
        <f>入力シート!BZ82</f>
        <v>0</v>
      </c>
      <c r="AI58" s="96" t="str">
        <f t="shared" si="4"/>
        <v>00</v>
      </c>
      <c r="AJ58" s="98">
        <f>入力シート!$P82</f>
        <v>0</v>
      </c>
      <c r="AL58" s="96">
        <f>入力シート!CB82</f>
        <v>0</v>
      </c>
      <c r="AM58" s="96">
        <f>入力シート!CD82</f>
        <v>0</v>
      </c>
      <c r="AN58" s="96" t="str">
        <f t="shared" si="5"/>
        <v>00</v>
      </c>
      <c r="AO58" s="98">
        <f>入力シート!$P82</f>
        <v>0</v>
      </c>
    </row>
    <row r="59" spans="1:41">
      <c r="A59" s="96">
        <f>入力シート!AZ83</f>
        <v>0</v>
      </c>
      <c r="B59" s="98">
        <f>入力シート!$P83</f>
        <v>0</v>
      </c>
      <c r="D59" s="96">
        <f>入力シート!BB83</f>
        <v>0</v>
      </c>
      <c r="E59" s="98">
        <f>入力シート!$P83</f>
        <v>0</v>
      </c>
      <c r="G59" s="96">
        <f>入力シート!BD83</f>
        <v>0</v>
      </c>
      <c r="H59" s="98">
        <f>入力シート!$P83</f>
        <v>0</v>
      </c>
      <c r="J59" s="96">
        <f>入力シート!BF83</f>
        <v>0</v>
      </c>
      <c r="K59" s="98">
        <f>入力シート!$P83</f>
        <v>0</v>
      </c>
      <c r="M59" s="96">
        <f>入力シート!BH83</f>
        <v>0</v>
      </c>
      <c r="N59" s="96">
        <f>入力シート!BJ83</f>
        <v>0</v>
      </c>
      <c r="O59" s="96" t="str">
        <f t="shared" si="0"/>
        <v>00</v>
      </c>
      <c r="P59" s="98">
        <f>入力シート!$P83</f>
        <v>0</v>
      </c>
      <c r="R59" s="96">
        <f>入力シート!BL83</f>
        <v>0</v>
      </c>
      <c r="S59" s="96">
        <f>入力シート!BN83</f>
        <v>0</v>
      </c>
      <c r="T59" s="96" t="str">
        <f t="shared" si="1"/>
        <v>00</v>
      </c>
      <c r="U59" s="98">
        <f>入力シート!$P83</f>
        <v>0</v>
      </c>
      <c r="W59" s="96">
        <f>入力シート!BP83</f>
        <v>0</v>
      </c>
      <c r="X59" s="96">
        <f>入力シート!BR83</f>
        <v>0</v>
      </c>
      <c r="Y59" s="96" t="str">
        <f t="shared" si="6"/>
        <v>00</v>
      </c>
      <c r="Z59" s="98">
        <f>入力シート!$P83</f>
        <v>0</v>
      </c>
      <c r="AB59" s="96">
        <f>入力シート!BT83</f>
        <v>0</v>
      </c>
      <c r="AC59" s="96">
        <f>入力シート!BV83</f>
        <v>0</v>
      </c>
      <c r="AD59" s="96" t="str">
        <f t="shared" si="3"/>
        <v>00</v>
      </c>
      <c r="AE59" s="98">
        <f>入力シート!$P83</f>
        <v>0</v>
      </c>
      <c r="AG59" s="96">
        <f>入力シート!BX83</f>
        <v>0</v>
      </c>
      <c r="AH59" s="96">
        <f>入力シート!BZ83</f>
        <v>0</v>
      </c>
      <c r="AI59" s="96" t="str">
        <f t="shared" si="4"/>
        <v>00</v>
      </c>
      <c r="AJ59" s="98">
        <f>入力シート!$P83</f>
        <v>0</v>
      </c>
      <c r="AL59" s="96">
        <f>入力シート!CB83</f>
        <v>0</v>
      </c>
      <c r="AM59" s="96">
        <f>入力シート!CD83</f>
        <v>0</v>
      </c>
      <c r="AN59" s="96" t="str">
        <f t="shared" si="5"/>
        <v>00</v>
      </c>
      <c r="AO59" s="98">
        <f>入力シート!$P83</f>
        <v>0</v>
      </c>
    </row>
    <row r="60" spans="1:41">
      <c r="A60" s="96">
        <f>入力シート!AZ84</f>
        <v>0</v>
      </c>
      <c r="B60" s="98">
        <f>入力シート!$P84</f>
        <v>0</v>
      </c>
      <c r="D60" s="96">
        <f>入力シート!BB84</f>
        <v>0</v>
      </c>
      <c r="E60" s="98">
        <f>入力シート!$P84</f>
        <v>0</v>
      </c>
      <c r="G60" s="96">
        <f>入力シート!BD84</f>
        <v>0</v>
      </c>
      <c r="H60" s="98">
        <f>入力シート!$P84</f>
        <v>0</v>
      </c>
      <c r="J60" s="96">
        <f>入力シート!BF84</f>
        <v>0</v>
      </c>
      <c r="K60" s="98">
        <f>入力シート!$P84</f>
        <v>0</v>
      </c>
      <c r="M60" s="96">
        <f>入力シート!BH84</f>
        <v>0</v>
      </c>
      <c r="N60" s="96">
        <f>入力シート!BJ84</f>
        <v>0</v>
      </c>
      <c r="O60" s="96" t="str">
        <f t="shared" si="0"/>
        <v>00</v>
      </c>
      <c r="P60" s="98">
        <f>入力シート!$P84</f>
        <v>0</v>
      </c>
      <c r="R60" s="96">
        <f>入力シート!BL84</f>
        <v>0</v>
      </c>
      <c r="S60" s="96">
        <f>入力シート!BN84</f>
        <v>0</v>
      </c>
      <c r="T60" s="96" t="str">
        <f t="shared" si="1"/>
        <v>00</v>
      </c>
      <c r="U60" s="98">
        <f>入力シート!$P84</f>
        <v>0</v>
      </c>
      <c r="W60" s="96">
        <f>入力シート!BP84</f>
        <v>0</v>
      </c>
      <c r="X60" s="96">
        <f>入力シート!BR84</f>
        <v>0</v>
      </c>
      <c r="Y60" s="96" t="str">
        <f t="shared" si="6"/>
        <v>00</v>
      </c>
      <c r="Z60" s="98">
        <f>入力シート!$P84</f>
        <v>0</v>
      </c>
      <c r="AB60" s="96">
        <f>入力シート!BT84</f>
        <v>0</v>
      </c>
      <c r="AC60" s="96">
        <f>入力シート!BV84</f>
        <v>0</v>
      </c>
      <c r="AD60" s="96" t="str">
        <f t="shared" si="3"/>
        <v>00</v>
      </c>
      <c r="AE60" s="98">
        <f>入力シート!$P84</f>
        <v>0</v>
      </c>
      <c r="AG60" s="96">
        <f>入力シート!BX84</f>
        <v>0</v>
      </c>
      <c r="AH60" s="96">
        <f>入力シート!BZ84</f>
        <v>0</v>
      </c>
      <c r="AI60" s="96" t="str">
        <f t="shared" si="4"/>
        <v>00</v>
      </c>
      <c r="AJ60" s="98">
        <f>入力シート!$P84</f>
        <v>0</v>
      </c>
      <c r="AL60" s="96">
        <f>入力シート!CB84</f>
        <v>0</v>
      </c>
      <c r="AM60" s="96">
        <f>入力シート!CD84</f>
        <v>0</v>
      </c>
      <c r="AN60" s="96" t="str">
        <f t="shared" si="5"/>
        <v>00</v>
      </c>
      <c r="AO60" s="98">
        <f>入力シート!$P84</f>
        <v>0</v>
      </c>
    </row>
    <row r="61" spans="1:41">
      <c r="A61" s="96">
        <f>入力シート!AZ85</f>
        <v>0</v>
      </c>
      <c r="B61" s="98">
        <f>入力シート!$P85</f>
        <v>0</v>
      </c>
      <c r="D61" s="96">
        <f>入力シート!BB85</f>
        <v>0</v>
      </c>
      <c r="E61" s="98">
        <f>入力シート!$P85</f>
        <v>0</v>
      </c>
      <c r="G61" s="96">
        <f>入力シート!BD85</f>
        <v>0</v>
      </c>
      <c r="H61" s="98">
        <f>入力シート!$P85</f>
        <v>0</v>
      </c>
      <c r="J61" s="96">
        <f>入力シート!BF85</f>
        <v>0</v>
      </c>
      <c r="K61" s="98">
        <f>入力シート!$P85</f>
        <v>0</v>
      </c>
      <c r="M61" s="96">
        <f>入力シート!BH85</f>
        <v>0</v>
      </c>
      <c r="N61" s="96">
        <f>入力シート!BJ85</f>
        <v>0</v>
      </c>
      <c r="O61" s="96" t="str">
        <f t="shared" si="0"/>
        <v>00</v>
      </c>
      <c r="P61" s="98">
        <f>入力シート!$P85</f>
        <v>0</v>
      </c>
      <c r="R61" s="96">
        <f>入力シート!BL85</f>
        <v>0</v>
      </c>
      <c r="S61" s="96">
        <f>入力シート!BN85</f>
        <v>0</v>
      </c>
      <c r="T61" s="96" t="str">
        <f t="shared" si="1"/>
        <v>00</v>
      </c>
      <c r="U61" s="98">
        <f>入力シート!$P85</f>
        <v>0</v>
      </c>
      <c r="W61" s="96">
        <f>入力シート!BP85</f>
        <v>0</v>
      </c>
      <c r="X61" s="96">
        <f>入力シート!BR85</f>
        <v>0</v>
      </c>
      <c r="Y61" s="96" t="str">
        <f t="shared" si="6"/>
        <v>00</v>
      </c>
      <c r="Z61" s="98">
        <f>入力シート!$P85</f>
        <v>0</v>
      </c>
      <c r="AB61" s="96">
        <f>入力シート!BT85</f>
        <v>0</v>
      </c>
      <c r="AC61" s="96">
        <f>入力シート!BV85</f>
        <v>0</v>
      </c>
      <c r="AD61" s="96" t="str">
        <f t="shared" si="3"/>
        <v>00</v>
      </c>
      <c r="AE61" s="98">
        <f>入力シート!$P85</f>
        <v>0</v>
      </c>
      <c r="AG61" s="96">
        <f>入力シート!BX85</f>
        <v>0</v>
      </c>
      <c r="AH61" s="96">
        <f>入力シート!BZ85</f>
        <v>0</v>
      </c>
      <c r="AI61" s="96" t="str">
        <f t="shared" si="4"/>
        <v>00</v>
      </c>
      <c r="AJ61" s="98">
        <f>入力シート!$P85</f>
        <v>0</v>
      </c>
      <c r="AL61" s="96">
        <f>入力シート!CB85</f>
        <v>0</v>
      </c>
      <c r="AM61" s="96">
        <f>入力シート!CD85</f>
        <v>0</v>
      </c>
      <c r="AN61" s="96" t="str">
        <f t="shared" si="5"/>
        <v>00</v>
      </c>
      <c r="AO61" s="98">
        <f>入力シート!$P85</f>
        <v>0</v>
      </c>
    </row>
    <row r="62" spans="1:41">
      <c r="A62" s="96">
        <f>入力シート!AZ86</f>
        <v>0</v>
      </c>
      <c r="B62" s="98">
        <f>入力シート!$P86</f>
        <v>0</v>
      </c>
      <c r="D62" s="96">
        <f>入力シート!BB86</f>
        <v>0</v>
      </c>
      <c r="E62" s="98">
        <f>入力シート!$P86</f>
        <v>0</v>
      </c>
      <c r="G62" s="96">
        <f>入力シート!BD86</f>
        <v>0</v>
      </c>
      <c r="H62" s="98">
        <f>入力シート!$P86</f>
        <v>0</v>
      </c>
      <c r="J62" s="96">
        <f>入力シート!BF86</f>
        <v>0</v>
      </c>
      <c r="K62" s="98">
        <f>入力シート!$P86</f>
        <v>0</v>
      </c>
      <c r="M62" s="96">
        <f>入力シート!BH86</f>
        <v>0</v>
      </c>
      <c r="N62" s="96">
        <f>入力シート!BJ86</f>
        <v>0</v>
      </c>
      <c r="O62" s="96" t="str">
        <f t="shared" si="0"/>
        <v>00</v>
      </c>
      <c r="P62" s="98">
        <f>入力シート!$P86</f>
        <v>0</v>
      </c>
      <c r="R62" s="96">
        <f>入力シート!BL86</f>
        <v>0</v>
      </c>
      <c r="S62" s="96">
        <f>入力シート!BN86</f>
        <v>0</v>
      </c>
      <c r="T62" s="96" t="str">
        <f t="shared" si="1"/>
        <v>00</v>
      </c>
      <c r="U62" s="98">
        <f>入力シート!$P86</f>
        <v>0</v>
      </c>
      <c r="W62" s="96">
        <f>入力シート!BP86</f>
        <v>0</v>
      </c>
      <c r="X62" s="96">
        <f>入力シート!BR86</f>
        <v>0</v>
      </c>
      <c r="Y62" s="96" t="str">
        <f t="shared" si="6"/>
        <v>00</v>
      </c>
      <c r="Z62" s="98">
        <f>入力シート!$P86</f>
        <v>0</v>
      </c>
      <c r="AB62" s="96">
        <f>入力シート!BT86</f>
        <v>0</v>
      </c>
      <c r="AC62" s="96">
        <f>入力シート!BV86</f>
        <v>0</v>
      </c>
      <c r="AD62" s="96" t="str">
        <f t="shared" si="3"/>
        <v>00</v>
      </c>
      <c r="AE62" s="98">
        <f>入力シート!$P86</f>
        <v>0</v>
      </c>
      <c r="AG62" s="96">
        <f>入力シート!BX86</f>
        <v>0</v>
      </c>
      <c r="AH62" s="96">
        <f>入力シート!BZ86</f>
        <v>0</v>
      </c>
      <c r="AI62" s="96" t="str">
        <f t="shared" si="4"/>
        <v>00</v>
      </c>
      <c r="AJ62" s="98">
        <f>入力シート!$P86</f>
        <v>0</v>
      </c>
      <c r="AL62" s="96">
        <f>入力シート!CB86</f>
        <v>0</v>
      </c>
      <c r="AM62" s="96">
        <f>入力シート!CD86</f>
        <v>0</v>
      </c>
      <c r="AN62" s="96" t="str">
        <f t="shared" si="5"/>
        <v>00</v>
      </c>
      <c r="AO62" s="98">
        <f>入力シート!$P86</f>
        <v>0</v>
      </c>
    </row>
    <row r="63" spans="1:41">
      <c r="A63" s="96">
        <f>入力シート!AZ87</f>
        <v>0</v>
      </c>
      <c r="B63" s="98">
        <f>入力シート!$P87</f>
        <v>0</v>
      </c>
      <c r="D63" s="96">
        <f>入力シート!BB87</f>
        <v>0</v>
      </c>
      <c r="E63" s="98">
        <f>入力シート!$P87</f>
        <v>0</v>
      </c>
      <c r="G63" s="96">
        <f>入力シート!BD87</f>
        <v>0</v>
      </c>
      <c r="H63" s="98">
        <f>入力シート!$P87</f>
        <v>0</v>
      </c>
      <c r="J63" s="96">
        <f>入力シート!BF87</f>
        <v>0</v>
      </c>
      <c r="K63" s="98">
        <f>入力シート!$P87</f>
        <v>0</v>
      </c>
      <c r="M63" s="96">
        <f>入力シート!BH87</f>
        <v>0</v>
      </c>
      <c r="N63" s="96">
        <f>入力シート!BJ87</f>
        <v>0</v>
      </c>
      <c r="O63" s="96" t="str">
        <f t="shared" si="0"/>
        <v>00</v>
      </c>
      <c r="P63" s="98">
        <f>入力シート!$P87</f>
        <v>0</v>
      </c>
      <c r="R63" s="96">
        <f>入力シート!BL87</f>
        <v>0</v>
      </c>
      <c r="S63" s="96">
        <f>入力シート!BN87</f>
        <v>0</v>
      </c>
      <c r="T63" s="96" t="str">
        <f t="shared" si="1"/>
        <v>00</v>
      </c>
      <c r="U63" s="98">
        <f>入力シート!$P87</f>
        <v>0</v>
      </c>
      <c r="W63" s="96">
        <f>入力シート!BP87</f>
        <v>0</v>
      </c>
      <c r="X63" s="96">
        <f>入力シート!BR87</f>
        <v>0</v>
      </c>
      <c r="Y63" s="96" t="str">
        <f t="shared" si="6"/>
        <v>00</v>
      </c>
      <c r="Z63" s="98">
        <f>入力シート!$P87</f>
        <v>0</v>
      </c>
      <c r="AB63" s="96">
        <f>入力シート!BT87</f>
        <v>0</v>
      </c>
      <c r="AC63" s="96">
        <f>入力シート!BV87</f>
        <v>0</v>
      </c>
      <c r="AD63" s="96" t="str">
        <f t="shared" si="3"/>
        <v>00</v>
      </c>
      <c r="AE63" s="98">
        <f>入力シート!$P87</f>
        <v>0</v>
      </c>
      <c r="AG63" s="96">
        <f>入力シート!BX87</f>
        <v>0</v>
      </c>
      <c r="AH63" s="96">
        <f>入力シート!BZ87</f>
        <v>0</v>
      </c>
      <c r="AI63" s="96" t="str">
        <f t="shared" si="4"/>
        <v>00</v>
      </c>
      <c r="AJ63" s="98">
        <f>入力シート!$P87</f>
        <v>0</v>
      </c>
      <c r="AL63" s="96">
        <f>入力シート!CB87</f>
        <v>0</v>
      </c>
      <c r="AM63" s="96">
        <f>入力シート!CD87</f>
        <v>0</v>
      </c>
      <c r="AN63" s="96" t="str">
        <f t="shared" si="5"/>
        <v>00</v>
      </c>
      <c r="AO63" s="98">
        <f>入力シート!$P87</f>
        <v>0</v>
      </c>
    </row>
    <row r="64" spans="1:41">
      <c r="A64" s="96">
        <f>入力シート!AZ88</f>
        <v>0</v>
      </c>
      <c r="B64" s="98">
        <f>入力シート!$P88</f>
        <v>0</v>
      </c>
      <c r="D64" s="96">
        <f>入力シート!BB88</f>
        <v>0</v>
      </c>
      <c r="E64" s="98">
        <f>入力シート!$P88</f>
        <v>0</v>
      </c>
      <c r="G64" s="96">
        <f>入力シート!BD88</f>
        <v>0</v>
      </c>
      <c r="H64" s="98">
        <f>入力シート!$P88</f>
        <v>0</v>
      </c>
      <c r="J64" s="96">
        <f>入力シート!BF88</f>
        <v>0</v>
      </c>
      <c r="K64" s="98">
        <f>入力シート!$P88</f>
        <v>0</v>
      </c>
      <c r="M64" s="96">
        <f>入力シート!BH88</f>
        <v>0</v>
      </c>
      <c r="N64" s="96">
        <f>入力シート!BJ88</f>
        <v>0</v>
      </c>
      <c r="O64" s="96" t="str">
        <f t="shared" si="0"/>
        <v>00</v>
      </c>
      <c r="P64" s="98">
        <f>入力シート!$P88</f>
        <v>0</v>
      </c>
      <c r="R64" s="96">
        <f>入力シート!BL88</f>
        <v>0</v>
      </c>
      <c r="S64" s="96">
        <f>入力シート!BN88</f>
        <v>0</v>
      </c>
      <c r="T64" s="96" t="str">
        <f t="shared" si="1"/>
        <v>00</v>
      </c>
      <c r="U64" s="98">
        <f>入力シート!$P88</f>
        <v>0</v>
      </c>
      <c r="W64" s="96">
        <f>入力シート!BP88</f>
        <v>0</v>
      </c>
      <c r="X64" s="96">
        <f>入力シート!BR88</f>
        <v>0</v>
      </c>
      <c r="Y64" s="96" t="str">
        <f t="shared" si="6"/>
        <v>00</v>
      </c>
      <c r="Z64" s="98">
        <f>入力シート!$P88</f>
        <v>0</v>
      </c>
      <c r="AB64" s="96">
        <f>入力シート!BT88</f>
        <v>0</v>
      </c>
      <c r="AC64" s="96">
        <f>入力シート!BV88</f>
        <v>0</v>
      </c>
      <c r="AD64" s="96" t="str">
        <f t="shared" si="3"/>
        <v>00</v>
      </c>
      <c r="AE64" s="98">
        <f>入力シート!$P88</f>
        <v>0</v>
      </c>
      <c r="AG64" s="96">
        <f>入力シート!BX88</f>
        <v>0</v>
      </c>
      <c r="AH64" s="96">
        <f>入力シート!BZ88</f>
        <v>0</v>
      </c>
      <c r="AI64" s="96" t="str">
        <f t="shared" si="4"/>
        <v>00</v>
      </c>
      <c r="AJ64" s="98">
        <f>入力シート!$P88</f>
        <v>0</v>
      </c>
      <c r="AL64" s="96">
        <f>入力シート!CB88</f>
        <v>0</v>
      </c>
      <c r="AM64" s="96">
        <f>入力シート!CD88</f>
        <v>0</v>
      </c>
      <c r="AN64" s="96" t="str">
        <f t="shared" si="5"/>
        <v>00</v>
      </c>
      <c r="AO64" s="98">
        <f>入力シート!$P88</f>
        <v>0</v>
      </c>
    </row>
    <row r="65" spans="1:41">
      <c r="A65" s="96">
        <f>入力シート!AZ89</f>
        <v>0</v>
      </c>
      <c r="B65" s="98">
        <f>入力シート!$P89</f>
        <v>0</v>
      </c>
      <c r="D65" s="96">
        <f>入力シート!BB89</f>
        <v>0</v>
      </c>
      <c r="E65" s="98">
        <f>入力シート!$P89</f>
        <v>0</v>
      </c>
      <c r="G65" s="96">
        <f>入力シート!BD89</f>
        <v>0</v>
      </c>
      <c r="H65" s="98">
        <f>入力シート!$P89</f>
        <v>0</v>
      </c>
      <c r="J65" s="96">
        <f>入力シート!BF89</f>
        <v>0</v>
      </c>
      <c r="K65" s="98">
        <f>入力シート!$P89</f>
        <v>0</v>
      </c>
      <c r="M65" s="96">
        <f>入力シート!BH89</f>
        <v>0</v>
      </c>
      <c r="N65" s="96">
        <f>入力シート!BJ89</f>
        <v>0</v>
      </c>
      <c r="O65" s="96" t="str">
        <f t="shared" si="0"/>
        <v>00</v>
      </c>
      <c r="P65" s="98">
        <f>入力シート!$P89</f>
        <v>0</v>
      </c>
      <c r="R65" s="96">
        <f>入力シート!BL89</f>
        <v>0</v>
      </c>
      <c r="S65" s="96">
        <f>入力シート!BN89</f>
        <v>0</v>
      </c>
      <c r="T65" s="96" t="str">
        <f t="shared" si="1"/>
        <v>00</v>
      </c>
      <c r="U65" s="98">
        <f>入力シート!$P89</f>
        <v>0</v>
      </c>
      <c r="W65" s="96">
        <f>入力シート!BP89</f>
        <v>0</v>
      </c>
      <c r="X65" s="96">
        <f>入力シート!BR89</f>
        <v>0</v>
      </c>
      <c r="Y65" s="96" t="str">
        <f t="shared" si="6"/>
        <v>00</v>
      </c>
      <c r="Z65" s="98">
        <f>入力シート!$P89</f>
        <v>0</v>
      </c>
      <c r="AB65" s="96">
        <f>入力シート!BT89</f>
        <v>0</v>
      </c>
      <c r="AC65" s="96">
        <f>入力シート!BV89</f>
        <v>0</v>
      </c>
      <c r="AD65" s="96" t="str">
        <f t="shared" si="3"/>
        <v>00</v>
      </c>
      <c r="AE65" s="98">
        <f>入力シート!$P89</f>
        <v>0</v>
      </c>
      <c r="AG65" s="96">
        <f>入力シート!BX89</f>
        <v>0</v>
      </c>
      <c r="AH65" s="96">
        <f>入力シート!BZ89</f>
        <v>0</v>
      </c>
      <c r="AI65" s="96" t="str">
        <f t="shared" si="4"/>
        <v>00</v>
      </c>
      <c r="AJ65" s="98">
        <f>入力シート!$P89</f>
        <v>0</v>
      </c>
      <c r="AL65" s="96">
        <f>入力シート!CB89</f>
        <v>0</v>
      </c>
      <c r="AM65" s="96">
        <f>入力シート!CD89</f>
        <v>0</v>
      </c>
      <c r="AN65" s="96" t="str">
        <f t="shared" si="5"/>
        <v>00</v>
      </c>
      <c r="AO65" s="98">
        <f>入力シート!$P89</f>
        <v>0</v>
      </c>
    </row>
    <row r="66" spans="1:41">
      <c r="A66" s="96">
        <f>入力シート!AZ90</f>
        <v>0</v>
      </c>
      <c r="B66" s="98">
        <f>入力シート!$P90</f>
        <v>0</v>
      </c>
      <c r="D66" s="96">
        <f>入力シート!BB90</f>
        <v>0</v>
      </c>
      <c r="E66" s="98">
        <f>入力シート!$P90</f>
        <v>0</v>
      </c>
      <c r="G66" s="96">
        <f>入力シート!BD90</f>
        <v>0</v>
      </c>
      <c r="H66" s="98">
        <f>入力シート!$P90</f>
        <v>0</v>
      </c>
      <c r="J66" s="96">
        <f>入力シート!BF90</f>
        <v>0</v>
      </c>
      <c r="K66" s="98">
        <f>入力シート!$P90</f>
        <v>0</v>
      </c>
      <c r="M66" s="96">
        <f>入力シート!BH90</f>
        <v>0</v>
      </c>
      <c r="N66" s="96">
        <f>入力シート!BJ90</f>
        <v>0</v>
      </c>
      <c r="O66" s="96" t="str">
        <f t="shared" si="0"/>
        <v>00</v>
      </c>
      <c r="P66" s="98">
        <f>入力シート!$P90</f>
        <v>0</v>
      </c>
      <c r="R66" s="96">
        <f>入力シート!BL90</f>
        <v>0</v>
      </c>
      <c r="S66" s="96">
        <f>入力シート!BN90</f>
        <v>0</v>
      </c>
      <c r="T66" s="96" t="str">
        <f t="shared" si="1"/>
        <v>00</v>
      </c>
      <c r="U66" s="98">
        <f>入力シート!$P90</f>
        <v>0</v>
      </c>
      <c r="W66" s="96">
        <f>入力シート!BP90</f>
        <v>0</v>
      </c>
      <c r="X66" s="96">
        <f>入力シート!BR90</f>
        <v>0</v>
      </c>
      <c r="Y66" s="96" t="str">
        <f t="shared" si="6"/>
        <v>00</v>
      </c>
      <c r="Z66" s="98">
        <f>入力シート!$P90</f>
        <v>0</v>
      </c>
      <c r="AB66" s="96">
        <f>入力シート!BT90</f>
        <v>0</v>
      </c>
      <c r="AC66" s="96">
        <f>入力シート!BV90</f>
        <v>0</v>
      </c>
      <c r="AD66" s="96" t="str">
        <f t="shared" si="3"/>
        <v>00</v>
      </c>
      <c r="AE66" s="98">
        <f>入力シート!$P90</f>
        <v>0</v>
      </c>
      <c r="AG66" s="96">
        <f>入力シート!BX90</f>
        <v>0</v>
      </c>
      <c r="AH66" s="96">
        <f>入力シート!BZ90</f>
        <v>0</v>
      </c>
      <c r="AI66" s="96" t="str">
        <f t="shared" si="4"/>
        <v>00</v>
      </c>
      <c r="AJ66" s="98">
        <f>入力シート!$P90</f>
        <v>0</v>
      </c>
      <c r="AL66" s="96">
        <f>入力シート!CB90</f>
        <v>0</v>
      </c>
      <c r="AM66" s="96">
        <f>入力シート!CD90</f>
        <v>0</v>
      </c>
      <c r="AN66" s="96" t="str">
        <f t="shared" si="5"/>
        <v>00</v>
      </c>
      <c r="AO66" s="98">
        <f>入力シート!$P90</f>
        <v>0</v>
      </c>
    </row>
    <row r="67" spans="1:41">
      <c r="A67" s="96">
        <f>入力シート!AZ91</f>
        <v>0</v>
      </c>
      <c r="B67" s="98">
        <f>入力シート!$P91</f>
        <v>0</v>
      </c>
      <c r="D67" s="96">
        <f>入力シート!BB91</f>
        <v>0</v>
      </c>
      <c r="E67" s="98">
        <f>入力シート!$P91</f>
        <v>0</v>
      </c>
      <c r="G67" s="96">
        <f>入力シート!BD91</f>
        <v>0</v>
      </c>
      <c r="H67" s="98">
        <f>入力シート!$P91</f>
        <v>0</v>
      </c>
      <c r="J67" s="96">
        <f>入力シート!BF91</f>
        <v>0</v>
      </c>
      <c r="K67" s="98">
        <f>入力シート!$P91</f>
        <v>0</v>
      </c>
      <c r="M67" s="96">
        <f>入力シート!BH91</f>
        <v>0</v>
      </c>
      <c r="N67" s="96">
        <f>入力シート!BJ91</f>
        <v>0</v>
      </c>
      <c r="O67" s="96" t="str">
        <f t="shared" si="0"/>
        <v>00</v>
      </c>
      <c r="P67" s="98">
        <f>入力シート!$P91</f>
        <v>0</v>
      </c>
      <c r="R67" s="96">
        <f>入力シート!BL91</f>
        <v>0</v>
      </c>
      <c r="S67" s="96">
        <f>入力シート!BN91</f>
        <v>0</v>
      </c>
      <c r="T67" s="96" t="str">
        <f t="shared" si="1"/>
        <v>00</v>
      </c>
      <c r="U67" s="98">
        <f>入力シート!$P91</f>
        <v>0</v>
      </c>
      <c r="W67" s="96">
        <f>入力シート!BP91</f>
        <v>0</v>
      </c>
      <c r="X67" s="96">
        <f>入力シート!BR91</f>
        <v>0</v>
      </c>
      <c r="Y67" s="96" t="str">
        <f t="shared" si="6"/>
        <v>00</v>
      </c>
      <c r="Z67" s="98">
        <f>入力シート!$P91</f>
        <v>0</v>
      </c>
      <c r="AB67" s="96">
        <f>入力シート!BT91</f>
        <v>0</v>
      </c>
      <c r="AC67" s="96">
        <f>入力シート!BV91</f>
        <v>0</v>
      </c>
      <c r="AD67" s="96" t="str">
        <f t="shared" si="3"/>
        <v>00</v>
      </c>
      <c r="AE67" s="98">
        <f>入力シート!$P91</f>
        <v>0</v>
      </c>
      <c r="AG67" s="96">
        <f>入力シート!BX91</f>
        <v>0</v>
      </c>
      <c r="AH67" s="96">
        <f>入力シート!BZ91</f>
        <v>0</v>
      </c>
      <c r="AI67" s="96" t="str">
        <f t="shared" si="4"/>
        <v>00</v>
      </c>
      <c r="AJ67" s="98">
        <f>入力シート!$P91</f>
        <v>0</v>
      </c>
      <c r="AL67" s="96">
        <f>入力シート!CB91</f>
        <v>0</v>
      </c>
      <c r="AM67" s="96">
        <f>入力シート!CD91</f>
        <v>0</v>
      </c>
      <c r="AN67" s="96" t="str">
        <f t="shared" si="5"/>
        <v>00</v>
      </c>
      <c r="AO67" s="98">
        <f>入力シート!$P91</f>
        <v>0</v>
      </c>
    </row>
    <row r="68" spans="1:41">
      <c r="A68" s="96">
        <f>入力シート!AZ92</f>
        <v>0</v>
      </c>
      <c r="B68" s="98">
        <f>入力シート!$P92</f>
        <v>0</v>
      </c>
      <c r="D68" s="96">
        <f>入力シート!BB92</f>
        <v>0</v>
      </c>
      <c r="E68" s="98">
        <f>入力シート!$P92</f>
        <v>0</v>
      </c>
      <c r="G68" s="96">
        <f>入力シート!BD92</f>
        <v>0</v>
      </c>
      <c r="H68" s="98">
        <f>入力シート!$P92</f>
        <v>0</v>
      </c>
      <c r="J68" s="96">
        <f>入力シート!BF92</f>
        <v>0</v>
      </c>
      <c r="K68" s="98">
        <f>入力シート!$P92</f>
        <v>0</v>
      </c>
      <c r="M68" s="96">
        <f>入力シート!BH92</f>
        <v>0</v>
      </c>
      <c r="N68" s="96">
        <f>入力シート!BJ92</f>
        <v>0</v>
      </c>
      <c r="O68" s="96" t="str">
        <f t="shared" ref="O68:O72" si="7">M68&amp;N68</f>
        <v>00</v>
      </c>
      <c r="P68" s="98">
        <f>入力シート!$P92</f>
        <v>0</v>
      </c>
      <c r="R68" s="96">
        <f>入力シート!BL92</f>
        <v>0</v>
      </c>
      <c r="S68" s="96">
        <f>入力シート!BN92</f>
        <v>0</v>
      </c>
      <c r="T68" s="96" t="str">
        <f t="shared" ref="T68:T72" si="8">R68&amp;S68</f>
        <v>00</v>
      </c>
      <c r="U68" s="98">
        <f>入力シート!$P92</f>
        <v>0</v>
      </c>
      <c r="W68" s="96">
        <f>入力シート!BP92</f>
        <v>0</v>
      </c>
      <c r="X68" s="96">
        <f>入力シート!BR92</f>
        <v>0</v>
      </c>
      <c r="Y68" s="96" t="str">
        <f t="shared" si="6"/>
        <v>00</v>
      </c>
      <c r="Z68" s="98">
        <f>入力シート!$P92</f>
        <v>0</v>
      </c>
      <c r="AB68" s="96">
        <f>入力シート!BT92</f>
        <v>0</v>
      </c>
      <c r="AC68" s="96">
        <f>入力シート!BV92</f>
        <v>0</v>
      </c>
      <c r="AD68" s="96" t="str">
        <f t="shared" ref="AD68:AD72" si="9">AB68&amp;AC68</f>
        <v>00</v>
      </c>
      <c r="AE68" s="98">
        <f>入力シート!$P92</f>
        <v>0</v>
      </c>
      <c r="AG68" s="96">
        <f>入力シート!BX92</f>
        <v>0</v>
      </c>
      <c r="AH68" s="96">
        <f>入力シート!BZ92</f>
        <v>0</v>
      </c>
      <c r="AI68" s="96" t="str">
        <f t="shared" ref="AI68:AI72" si="10">AG68&amp;AH68</f>
        <v>00</v>
      </c>
      <c r="AJ68" s="98">
        <f>入力シート!$P92</f>
        <v>0</v>
      </c>
      <c r="AL68" s="96">
        <f>入力シート!CB92</f>
        <v>0</v>
      </c>
      <c r="AM68" s="96">
        <f>入力シート!CD92</f>
        <v>0</v>
      </c>
      <c r="AN68" s="96" t="str">
        <f t="shared" ref="AN68:AN72" si="11">AL68&amp;AM68</f>
        <v>00</v>
      </c>
      <c r="AO68" s="98">
        <f>入力シート!$P92</f>
        <v>0</v>
      </c>
    </row>
    <row r="69" spans="1:41">
      <c r="A69" s="96">
        <f>入力シート!AZ93</f>
        <v>0</v>
      </c>
      <c r="B69" s="98">
        <f>入力シート!$P93</f>
        <v>0</v>
      </c>
      <c r="D69" s="96">
        <f>入力シート!BB93</f>
        <v>0</v>
      </c>
      <c r="E69" s="98">
        <f>入力シート!$P93</f>
        <v>0</v>
      </c>
      <c r="G69" s="96">
        <f>入力シート!BD93</f>
        <v>0</v>
      </c>
      <c r="H69" s="98">
        <f>入力シート!$P93</f>
        <v>0</v>
      </c>
      <c r="J69" s="96">
        <f>入力シート!BF93</f>
        <v>0</v>
      </c>
      <c r="K69" s="98">
        <f>入力シート!$P93</f>
        <v>0</v>
      </c>
      <c r="M69" s="96">
        <f>入力シート!BH93</f>
        <v>0</v>
      </c>
      <c r="N69" s="96">
        <f>入力シート!BJ93</f>
        <v>0</v>
      </c>
      <c r="O69" s="96" t="str">
        <f t="shared" si="7"/>
        <v>00</v>
      </c>
      <c r="P69" s="98">
        <f>入力シート!$P93</f>
        <v>0</v>
      </c>
      <c r="R69" s="96">
        <f>入力シート!BL93</f>
        <v>0</v>
      </c>
      <c r="S69" s="96">
        <f>入力シート!BN93</f>
        <v>0</v>
      </c>
      <c r="T69" s="96" t="str">
        <f t="shared" si="8"/>
        <v>00</v>
      </c>
      <c r="U69" s="98">
        <f>入力シート!$P93</f>
        <v>0</v>
      </c>
      <c r="W69" s="96">
        <f>入力シート!BP93</f>
        <v>0</v>
      </c>
      <c r="X69" s="96">
        <f>入力シート!BR93</f>
        <v>0</v>
      </c>
      <c r="Y69" s="96" t="str">
        <f t="shared" si="6"/>
        <v>00</v>
      </c>
      <c r="Z69" s="98">
        <f>入力シート!$P93</f>
        <v>0</v>
      </c>
      <c r="AB69" s="96">
        <f>入力シート!BT93</f>
        <v>0</v>
      </c>
      <c r="AC69" s="96">
        <f>入力シート!BV93</f>
        <v>0</v>
      </c>
      <c r="AD69" s="96" t="str">
        <f t="shared" si="9"/>
        <v>00</v>
      </c>
      <c r="AE69" s="98">
        <f>入力シート!$P93</f>
        <v>0</v>
      </c>
      <c r="AG69" s="96">
        <f>入力シート!BX93</f>
        <v>0</v>
      </c>
      <c r="AH69" s="96">
        <f>入力シート!BZ93</f>
        <v>0</v>
      </c>
      <c r="AI69" s="96" t="str">
        <f t="shared" si="10"/>
        <v>00</v>
      </c>
      <c r="AJ69" s="98">
        <f>入力シート!$P93</f>
        <v>0</v>
      </c>
      <c r="AL69" s="96">
        <f>入力シート!CB93</f>
        <v>0</v>
      </c>
      <c r="AM69" s="96">
        <f>入力シート!CD93</f>
        <v>0</v>
      </c>
      <c r="AN69" s="96" t="str">
        <f t="shared" si="11"/>
        <v>00</v>
      </c>
      <c r="AO69" s="98">
        <f>入力シート!$P93</f>
        <v>0</v>
      </c>
    </row>
    <row r="70" spans="1:41">
      <c r="A70" s="96">
        <f>入力シート!AZ94</f>
        <v>0</v>
      </c>
      <c r="B70" s="98">
        <f>入力シート!$P94</f>
        <v>0</v>
      </c>
      <c r="D70" s="96">
        <f>入力シート!BB94</f>
        <v>0</v>
      </c>
      <c r="E70" s="98">
        <f>入力シート!$P94</f>
        <v>0</v>
      </c>
      <c r="G70" s="96">
        <f>入力シート!BD94</f>
        <v>0</v>
      </c>
      <c r="H70" s="98">
        <f>入力シート!$P94</f>
        <v>0</v>
      </c>
      <c r="J70" s="96">
        <f>入力シート!BF94</f>
        <v>0</v>
      </c>
      <c r="K70" s="98">
        <f>入力シート!$P94</f>
        <v>0</v>
      </c>
      <c r="M70" s="96">
        <f>入力シート!BH94</f>
        <v>0</v>
      </c>
      <c r="N70" s="96">
        <f>入力シート!BJ94</f>
        <v>0</v>
      </c>
      <c r="O70" s="96" t="str">
        <f t="shared" si="7"/>
        <v>00</v>
      </c>
      <c r="P70" s="98">
        <f>入力シート!$P94</f>
        <v>0</v>
      </c>
      <c r="R70" s="96">
        <f>入力シート!BL94</f>
        <v>0</v>
      </c>
      <c r="S70" s="96">
        <f>入力シート!BN94</f>
        <v>0</v>
      </c>
      <c r="T70" s="96" t="str">
        <f t="shared" si="8"/>
        <v>00</v>
      </c>
      <c r="U70" s="98">
        <f>入力シート!$P94</f>
        <v>0</v>
      </c>
      <c r="W70" s="96">
        <f>入力シート!BP94</f>
        <v>0</v>
      </c>
      <c r="X70" s="96">
        <f>入力シート!BR94</f>
        <v>0</v>
      </c>
      <c r="Y70" s="96" t="str">
        <f t="shared" si="6"/>
        <v>00</v>
      </c>
      <c r="Z70" s="98">
        <f>入力シート!$P94</f>
        <v>0</v>
      </c>
      <c r="AB70" s="96">
        <f>入力シート!BT94</f>
        <v>0</v>
      </c>
      <c r="AC70" s="96">
        <f>入力シート!BV94</f>
        <v>0</v>
      </c>
      <c r="AD70" s="96" t="str">
        <f t="shared" si="9"/>
        <v>00</v>
      </c>
      <c r="AE70" s="98">
        <f>入力シート!$P94</f>
        <v>0</v>
      </c>
      <c r="AG70" s="96">
        <f>入力シート!BX94</f>
        <v>0</v>
      </c>
      <c r="AH70" s="96">
        <f>入力シート!BZ94</f>
        <v>0</v>
      </c>
      <c r="AI70" s="96" t="str">
        <f t="shared" si="10"/>
        <v>00</v>
      </c>
      <c r="AJ70" s="98">
        <f>入力シート!$P94</f>
        <v>0</v>
      </c>
      <c r="AL70" s="96">
        <f>入力シート!CB94</f>
        <v>0</v>
      </c>
      <c r="AM70" s="96">
        <f>入力シート!CD94</f>
        <v>0</v>
      </c>
      <c r="AN70" s="96" t="str">
        <f t="shared" si="11"/>
        <v>00</v>
      </c>
      <c r="AO70" s="98">
        <f>入力シート!$P94</f>
        <v>0</v>
      </c>
    </row>
    <row r="71" spans="1:41">
      <c r="A71" s="96">
        <f>入力シート!AZ95</f>
        <v>0</v>
      </c>
      <c r="B71" s="98">
        <f>入力シート!$P95</f>
        <v>0</v>
      </c>
      <c r="D71" s="96">
        <f>入力シート!BB95</f>
        <v>0</v>
      </c>
      <c r="E71" s="98">
        <f>入力シート!$P95</f>
        <v>0</v>
      </c>
      <c r="G71" s="96">
        <f>入力シート!BD95</f>
        <v>0</v>
      </c>
      <c r="H71" s="98">
        <f>入力シート!$P95</f>
        <v>0</v>
      </c>
      <c r="J71" s="96">
        <f>入力シート!BF95</f>
        <v>0</v>
      </c>
      <c r="K71" s="98">
        <f>入力シート!$P95</f>
        <v>0</v>
      </c>
      <c r="M71" s="96">
        <f>入力シート!BH95</f>
        <v>0</v>
      </c>
      <c r="N71" s="96">
        <f>入力シート!BJ95</f>
        <v>0</v>
      </c>
      <c r="O71" s="96" t="str">
        <f t="shared" si="7"/>
        <v>00</v>
      </c>
      <c r="P71" s="98">
        <f>入力シート!$P95</f>
        <v>0</v>
      </c>
      <c r="R71" s="96">
        <f>入力シート!BL95</f>
        <v>0</v>
      </c>
      <c r="S71" s="96">
        <f>入力シート!BN95</f>
        <v>0</v>
      </c>
      <c r="T71" s="96" t="str">
        <f t="shared" si="8"/>
        <v>00</v>
      </c>
      <c r="U71" s="98">
        <f>入力シート!$P95</f>
        <v>0</v>
      </c>
      <c r="W71" s="96">
        <f>入力シート!BP95</f>
        <v>0</v>
      </c>
      <c r="X71" s="96">
        <f>入力シート!BR95</f>
        <v>0</v>
      </c>
      <c r="Y71" s="96" t="str">
        <f t="shared" si="6"/>
        <v>00</v>
      </c>
      <c r="Z71" s="98">
        <f>入力シート!$P95</f>
        <v>0</v>
      </c>
      <c r="AB71" s="96">
        <f>入力シート!BT95</f>
        <v>0</v>
      </c>
      <c r="AC71" s="96">
        <f>入力シート!BV95</f>
        <v>0</v>
      </c>
      <c r="AD71" s="96" t="str">
        <f t="shared" si="9"/>
        <v>00</v>
      </c>
      <c r="AE71" s="98">
        <f>入力シート!$P95</f>
        <v>0</v>
      </c>
      <c r="AG71" s="96">
        <f>入力シート!BX95</f>
        <v>0</v>
      </c>
      <c r="AH71" s="96">
        <f>入力シート!BZ95</f>
        <v>0</v>
      </c>
      <c r="AI71" s="96" t="str">
        <f t="shared" si="10"/>
        <v>00</v>
      </c>
      <c r="AJ71" s="98">
        <f>入力シート!$P95</f>
        <v>0</v>
      </c>
      <c r="AL71" s="96">
        <f>入力シート!CB95</f>
        <v>0</v>
      </c>
      <c r="AM71" s="96">
        <f>入力シート!CD95</f>
        <v>0</v>
      </c>
      <c r="AN71" s="96" t="str">
        <f t="shared" si="11"/>
        <v>00</v>
      </c>
      <c r="AO71" s="98">
        <f>入力シート!$P95</f>
        <v>0</v>
      </c>
    </row>
    <row r="72" spans="1:41">
      <c r="A72" s="96">
        <f>入力シート!AZ96</f>
        <v>0</v>
      </c>
      <c r="B72" s="98">
        <f>入力シート!$P96</f>
        <v>0</v>
      </c>
      <c r="D72" s="96">
        <f>入力シート!BB96</f>
        <v>0</v>
      </c>
      <c r="E72" s="98">
        <f>入力シート!$P96</f>
        <v>0</v>
      </c>
      <c r="G72" s="96">
        <f>入力シート!BD96</f>
        <v>0</v>
      </c>
      <c r="H72" s="98">
        <f>入力シート!$P96</f>
        <v>0</v>
      </c>
      <c r="J72" s="96">
        <f>入力シート!BF96</f>
        <v>0</v>
      </c>
      <c r="K72" s="98">
        <f>入力シート!$P96</f>
        <v>0</v>
      </c>
      <c r="M72" s="96">
        <f>入力シート!BH96</f>
        <v>0</v>
      </c>
      <c r="N72" s="96">
        <f>入力シート!BJ96</f>
        <v>0</v>
      </c>
      <c r="O72" s="96" t="str">
        <f t="shared" si="7"/>
        <v>00</v>
      </c>
      <c r="P72" s="98">
        <f>入力シート!$P96</f>
        <v>0</v>
      </c>
      <c r="R72" s="96">
        <f>入力シート!BL96</f>
        <v>0</v>
      </c>
      <c r="S72" s="96">
        <f>入力シート!BN96</f>
        <v>0</v>
      </c>
      <c r="T72" s="96" t="str">
        <f t="shared" si="8"/>
        <v>00</v>
      </c>
      <c r="U72" s="98">
        <f>入力シート!$P96</f>
        <v>0</v>
      </c>
      <c r="W72" s="96">
        <f>入力シート!BP96</f>
        <v>0</v>
      </c>
      <c r="X72" s="96">
        <f>入力シート!BR96</f>
        <v>0</v>
      </c>
      <c r="Y72" s="96" t="str">
        <f t="shared" si="6"/>
        <v>00</v>
      </c>
      <c r="Z72" s="98">
        <f>入力シート!$P96</f>
        <v>0</v>
      </c>
      <c r="AB72" s="96">
        <f>入力シート!BT96</f>
        <v>0</v>
      </c>
      <c r="AC72" s="96">
        <f>入力シート!BV96</f>
        <v>0</v>
      </c>
      <c r="AD72" s="96" t="str">
        <f t="shared" si="9"/>
        <v>00</v>
      </c>
      <c r="AE72" s="98">
        <f>入力シート!$P96</f>
        <v>0</v>
      </c>
      <c r="AG72" s="96">
        <f>入力シート!BX96</f>
        <v>0</v>
      </c>
      <c r="AH72" s="96">
        <f>入力シート!BZ96</f>
        <v>0</v>
      </c>
      <c r="AI72" s="96" t="str">
        <f t="shared" si="10"/>
        <v>00</v>
      </c>
      <c r="AJ72" s="98">
        <f>入力シート!$P96</f>
        <v>0</v>
      </c>
      <c r="AL72" s="96">
        <f>入力シート!CB96</f>
        <v>0</v>
      </c>
      <c r="AM72" s="96">
        <f>入力シート!CD96</f>
        <v>0</v>
      </c>
      <c r="AN72" s="96" t="str">
        <f t="shared" si="11"/>
        <v>00</v>
      </c>
      <c r="AO72" s="98">
        <f>入力シート!$P96</f>
        <v>0</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G22" sqref="G22"/>
    </sheetView>
  </sheetViews>
  <sheetFormatPr defaultRowHeight="13.5"/>
  <sheetData>
    <row r="1" spans="1:1">
      <c r="A1" t="s">
        <v>252</v>
      </c>
    </row>
    <row r="2" spans="1:1">
      <c r="A2" t="s">
        <v>253</v>
      </c>
    </row>
    <row r="5" spans="1:1">
      <c r="A5" t="s">
        <v>356</v>
      </c>
    </row>
    <row r="6" spans="1:1">
      <c r="A6" t="s">
        <v>357</v>
      </c>
    </row>
    <row r="7" spans="1:1">
      <c r="A7" t="s">
        <v>358</v>
      </c>
    </row>
    <row r="8" spans="1:1">
      <c r="A8" t="s">
        <v>359</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入力マニュアル</vt:lpstr>
      <vt:lpstr>記入例</vt:lpstr>
      <vt:lpstr>入力シート</vt:lpstr>
      <vt:lpstr>確認シート（印刷版_種目別入力_印刷版）</vt:lpstr>
      <vt:lpstr>出場資格確認書（入力_印刷版）</vt:lpstr>
      <vt:lpstr>プログラム並記確認シート（入力_印刷版）</vt:lpstr>
      <vt:lpstr>ADカード（印刷不要_入場種目）</vt:lpstr>
      <vt:lpstr>WORK</vt:lpstr>
      <vt:lpstr>リスト</vt:lpstr>
      <vt:lpstr>'ADカード（印刷不要_入場種目）'!Print_Area</vt:lpstr>
      <vt:lpstr>'確認シート（印刷版_種目別入力_印刷版）'!Print_Area</vt:lpstr>
      <vt:lpstr>記入例!Print_Area</vt:lpstr>
      <vt:lpstr>'出場資格確認書（入力_印刷版）'!Print_Area</vt:lpstr>
      <vt:lpstr>入力シート!Print_Area</vt:lpstr>
      <vt:lpstr>入力マニュアル!Print_Area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日水連</dc:creator>
  <cp:lastModifiedBy>K G</cp:lastModifiedBy>
  <cp:lastPrinted>2020-09-08T16:57:36Z</cp:lastPrinted>
  <dcterms:created xsi:type="dcterms:W3CDTF">2005-12-30T16:46:49Z</dcterms:created>
  <dcterms:modified xsi:type="dcterms:W3CDTF">2020-09-22T17:07:42Z</dcterms:modified>
</cp:coreProperties>
</file>